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　ICT\04　情報教育設備整備費関係\00　端末整備\R07.03.01～R13.02.28　インターネット実習対応パソコン（高校13校・536台）\02　入札手続き\"/>
    </mc:Choice>
  </mc:AlternateContent>
  <xr:revisionPtr revIDLastSave="0" documentId="13_ncr:1_{CDE5DBF3-F506-446E-B168-0F67A52B3936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導入台数 " sheetId="10" r:id="rId1"/>
  </sheets>
  <definedNames>
    <definedName name="_xlnm.Print_Area" localSheetId="0">'導入台数 '!$A$1:$V$23</definedName>
  </definedNames>
  <calcPr calcId="191029"/>
</workbook>
</file>

<file path=xl/calcChain.xml><?xml version="1.0" encoding="utf-8"?>
<calcChain xmlns="http://schemas.openxmlformats.org/spreadsheetml/2006/main">
  <c r="U23" i="10" l="1"/>
  <c r="P23" i="10"/>
  <c r="O23" i="10"/>
  <c r="N23" i="10"/>
  <c r="L23" i="10"/>
  <c r="K23" i="10"/>
  <c r="J23" i="10"/>
  <c r="I23" i="10"/>
  <c r="H23" i="10"/>
  <c r="G23" i="10"/>
  <c r="F23" i="10"/>
  <c r="E23" i="10"/>
  <c r="D23" i="10"/>
  <c r="M22" i="10"/>
  <c r="M21" i="10"/>
  <c r="M20" i="10"/>
  <c r="T20" i="10" s="1"/>
  <c r="M19" i="10"/>
  <c r="T19" i="10"/>
  <c r="M18" i="10"/>
  <c r="M17" i="10"/>
  <c r="M16" i="10"/>
  <c r="M15" i="10"/>
  <c r="M14" i="10"/>
  <c r="M13" i="10"/>
  <c r="M12" i="10"/>
  <c r="T12" i="10"/>
  <c r="M11" i="10"/>
  <c r="M10" i="10"/>
  <c r="V20" i="10" l="1"/>
  <c r="R16" i="10"/>
  <c r="V16" i="10"/>
  <c r="R18" i="10"/>
  <c r="V18" i="10"/>
  <c r="R10" i="10"/>
  <c r="V10" i="10"/>
  <c r="R22" i="10"/>
  <c r="V22" i="10"/>
  <c r="R15" i="10"/>
  <c r="V15" i="10"/>
  <c r="R17" i="10"/>
  <c r="V17" i="10"/>
  <c r="R19" i="10"/>
  <c r="V19" i="10"/>
  <c r="R11" i="10"/>
  <c r="V11" i="10"/>
  <c r="R12" i="10"/>
  <c r="V12" i="10"/>
  <c r="R21" i="10"/>
  <c r="V21" i="10"/>
  <c r="R13" i="10"/>
  <c r="V13" i="10"/>
  <c r="R14" i="10"/>
  <c r="V14" i="10"/>
  <c r="T16" i="10"/>
  <c r="S20" i="10"/>
  <c r="R20" i="10"/>
  <c r="T21" i="10"/>
  <c r="S21" i="10"/>
  <c r="T17" i="10"/>
  <c r="S17" i="10"/>
  <c r="Q10" i="10"/>
  <c r="S10" i="10"/>
  <c r="S11" i="10"/>
  <c r="T13" i="10"/>
  <c r="S13" i="10"/>
  <c r="T18" i="10"/>
  <c r="S18" i="10"/>
  <c r="S12" i="10"/>
  <c r="Q19" i="10"/>
  <c r="S19" i="10"/>
  <c r="Q20" i="10"/>
  <c r="T14" i="10"/>
  <c r="S14" i="10"/>
  <c r="Q15" i="10"/>
  <c r="S15" i="10"/>
  <c r="T22" i="10"/>
  <c r="S22" i="10"/>
  <c r="Q22" i="10"/>
  <c r="S16" i="10"/>
  <c r="Q14" i="10"/>
  <c r="T10" i="10"/>
  <c r="Q12" i="10"/>
  <c r="Q16" i="10"/>
  <c r="T15" i="10"/>
  <c r="Q11" i="10"/>
  <c r="M23" i="10"/>
  <c r="T11" i="10"/>
  <c r="Q18" i="10"/>
  <c r="Q13" i="10"/>
  <c r="Q17" i="10"/>
  <c r="Q21" i="10"/>
  <c r="V23" i="10" l="1"/>
  <c r="R23" i="10"/>
  <c r="S23" i="10"/>
  <c r="T23" i="10"/>
  <c r="Q23" i="10"/>
</calcChain>
</file>

<file path=xl/sharedStrings.xml><?xml version="1.0" encoding="utf-8"?>
<sst xmlns="http://schemas.openxmlformats.org/spreadsheetml/2006/main" count="55" uniqueCount="55">
  <si>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</si>
  <si>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</si>
  <si>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合　　計</t>
    <rPh sb="0" eb="1">
      <t>アイ</t>
    </rPh>
    <rPh sb="3" eb="4">
      <t>ケイ</t>
    </rPh>
    <phoneticPr fontId="2"/>
  </si>
  <si>
    <t>番号</t>
    <rPh sb="0" eb="1">
      <t>バン</t>
    </rPh>
    <rPh sb="1" eb="2">
      <t>ゴウ</t>
    </rPh>
    <phoneticPr fontId="2"/>
  </si>
  <si>
    <t>生徒用
（台）</t>
    <rPh sb="0" eb="2">
      <t>セイト</t>
    </rPh>
    <rPh sb="2" eb="3">
      <t>ヨウ</t>
    </rPh>
    <rPh sb="5" eb="6">
      <t>ダイ</t>
    </rPh>
    <phoneticPr fontId="2"/>
  </si>
  <si>
    <t>サーバ
（台）</t>
    <rPh sb="5" eb="6">
      <t>ダイ</t>
    </rPh>
    <phoneticPr fontId="4"/>
  </si>
  <si>
    <t>パソコン</t>
    <phoneticPr fontId="2"/>
  </si>
  <si>
    <t>プリンタ</t>
    <phoneticPr fontId="2"/>
  </si>
  <si>
    <t>プロジェクタ
(台)</t>
    <rPh sb="8" eb="9">
      <t>ダイ</t>
    </rPh>
    <phoneticPr fontId="2"/>
  </si>
  <si>
    <t>ネットワーク
機器（台）</t>
    <phoneticPr fontId="2"/>
  </si>
  <si>
    <t>ｿﾌﾄｳｪｱ</t>
    <phoneticPr fontId="2"/>
  </si>
  <si>
    <t>教師用
（台）</t>
    <rPh sb="5" eb="6">
      <t>ダイ</t>
    </rPh>
    <phoneticPr fontId="2"/>
  </si>
  <si>
    <t>ｻｰﾊﾞOS</t>
    <phoneticPr fontId="2"/>
  </si>
  <si>
    <t>ｻｰﾊﾞOS
CAL</t>
    <phoneticPr fontId="2"/>
  </si>
  <si>
    <t>ｻｰﾊﾞﾊﾞｯｸｱｯﾌﾟｿﾌﾄ</t>
    <phoneticPr fontId="2"/>
  </si>
  <si>
    <t>サーバ電源管理ｿﾌﾄ</t>
    <rPh sb="3" eb="5">
      <t>デンゲン</t>
    </rPh>
    <rPh sb="5" eb="7">
      <t>カンリ</t>
    </rPh>
    <phoneticPr fontId="2"/>
  </si>
  <si>
    <t>ﾈｯﾄﾜｰｸ
支援ｿﾌﾄ</t>
    <rPh sb="7" eb="9">
      <t>シエン</t>
    </rPh>
    <phoneticPr fontId="2"/>
  </si>
  <si>
    <t>ｸﾗｲｱﾝﾄ
復元ｿﾌﾄ</t>
    <rPh sb="7" eb="9">
      <t>フクゲン</t>
    </rPh>
    <phoneticPr fontId="2"/>
  </si>
  <si>
    <t>16ﾎﾟｰﾄ</t>
    <phoneticPr fontId="2"/>
  </si>
  <si>
    <t>24ポート</t>
    <phoneticPr fontId="2"/>
  </si>
  <si>
    <t>ｶﾗｰ
ﾚｰｻﾞｰ複合機</t>
    <phoneticPr fontId="2"/>
  </si>
  <si>
    <t>ﾚｰｻﾞｰ</t>
    <phoneticPr fontId="2"/>
  </si>
  <si>
    <t>機器設置場所一覧表</t>
    <rPh sb="0" eb="2">
      <t>キキ</t>
    </rPh>
    <rPh sb="2" eb="4">
      <t>セッチ</t>
    </rPh>
    <rPh sb="4" eb="6">
      <t>バショ</t>
    </rPh>
    <rPh sb="6" eb="8">
      <t>イチラン</t>
    </rPh>
    <rPh sb="8" eb="9">
      <t>ヒョウ</t>
    </rPh>
    <phoneticPr fontId="2"/>
  </si>
  <si>
    <t>四国中央市土居町中村892</t>
    <rPh sb="0" eb="2">
      <t>シコク</t>
    </rPh>
    <rPh sb="2" eb="4">
      <t>チュウオウ</t>
    </rPh>
    <rPh sb="4" eb="5">
      <t>シ</t>
    </rPh>
    <phoneticPr fontId="2"/>
  </si>
  <si>
    <t>新居浜市東雲町2丁目9-1</t>
  </si>
  <si>
    <t>西条市丹原町願連寺163</t>
    <rPh sb="0" eb="3">
      <t>サイジョウシ</t>
    </rPh>
    <phoneticPr fontId="2"/>
  </si>
  <si>
    <t>今治市中日吉町3丁目5-47</t>
  </si>
  <si>
    <t>今治市常盤町7丁目2-17</t>
  </si>
  <si>
    <t>松山市持田町2丁目2-12</t>
  </si>
  <si>
    <t>松山市末広町11-1</t>
  </si>
  <si>
    <t>伊予市下吾川1433</t>
  </si>
  <si>
    <t>伊予郡松前町大字北黒田119-2</t>
  </si>
  <si>
    <t>大洲市長浜甲480-1</t>
    <rPh sb="0" eb="3">
      <t>オオズシ</t>
    </rPh>
    <phoneticPr fontId="2"/>
  </si>
  <si>
    <t>喜多郡内子町内子3397</t>
  </si>
  <si>
    <t>宇和島市津島町高田甲2469-1</t>
    <rPh sb="0" eb="4">
      <t>ウワジマシ</t>
    </rPh>
    <phoneticPr fontId="2"/>
  </si>
  <si>
    <t>南宇和郡愛南町御荘平城3269</t>
    <rPh sb="4" eb="5">
      <t>アイ</t>
    </rPh>
    <rPh sb="5" eb="6">
      <t>ナン</t>
    </rPh>
    <rPh sb="6" eb="7">
      <t>チョウ</t>
    </rPh>
    <phoneticPr fontId="2"/>
  </si>
  <si>
    <t>別紙1</t>
    <rPh sb="0" eb="2">
      <t>ベッシ</t>
    </rPh>
    <phoneticPr fontId="2"/>
  </si>
  <si>
    <t>土居高等学校</t>
  </si>
  <si>
    <t>新居浜東高等学校</t>
  </si>
  <si>
    <t>丹原高等学校</t>
  </si>
  <si>
    <t>今治西高等学校</t>
  </si>
  <si>
    <t>今治南高等学校</t>
  </si>
  <si>
    <t>松山東高等学校</t>
  </si>
  <si>
    <t>松山南高等学校</t>
  </si>
  <si>
    <t>伊予農業高等学校</t>
  </si>
  <si>
    <t>伊予高等学校</t>
  </si>
  <si>
    <t>長浜高等学校</t>
  </si>
  <si>
    <t>内子高等学校</t>
  </si>
  <si>
    <t>南宇和高等学校</t>
  </si>
  <si>
    <t>ホームページ作成ソフト(ホームページビルダー)</t>
    <phoneticPr fontId="2"/>
  </si>
  <si>
    <t>統合型ソフト(Office
Professional)</t>
    <phoneticPr fontId="2"/>
  </si>
  <si>
    <t>PDF編集ソフト(Adobe Acrobat Ｐｒｏ)</t>
    <phoneticPr fontId="2"/>
  </si>
  <si>
    <t>DVD再生ソフト（PowerDVD）</t>
    <phoneticPr fontId="2"/>
  </si>
  <si>
    <t>画像・動画編集ｿﾌﾄ(PhotoE &amp; PremieE)</t>
    <phoneticPr fontId="2"/>
  </si>
  <si>
    <t>宇和島東高等学校津島分校</t>
    <rPh sb="0" eb="3">
      <t>ウワジマ</t>
    </rPh>
    <rPh sb="3" eb="4">
      <t>ヒガシ</t>
    </rPh>
    <rPh sb="4" eb="6">
      <t>コウトウ</t>
    </rPh>
    <rPh sb="6" eb="8">
      <t>ガッコウ</t>
    </rPh>
    <rPh sb="8" eb="10">
      <t>ツシマ</t>
    </rPh>
    <rPh sb="10" eb="12">
      <t>ブンコウ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</si>
</sst>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68">
    <xf numFmtId="0" fontId="0" fillId="0" borderId="0" xfId="0">
      <alignment vertical="center"/>
    </xf>
    <xf numFmtId="3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0" xfId="2" applyFont="1" applyAlignment="1">
      <alignment horizontal="center" vertical="center" shrinkToFit="1"/>
    </xf>
    <xf numFmtId="0" fontId="7" fillId="0" borderId="0" xfId="0" applyFont="1">
      <alignment vertical="center"/>
    </xf>
    <xf numFmtId="3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shrinkToFit="1"/>
    </xf>
    <xf numFmtId="3" fontId="11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/>
    </xf>
    <xf numFmtId="3" fontId="5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3" fontId="11" fillId="0" borderId="2" xfId="0" applyNumberFormat="1" applyFont="1" applyFill="1" applyBorder="1" applyAlignment="1">
      <alignment horizontal="center"/>
    </xf>
    <xf numFmtId="3" fontId="11" fillId="0" borderId="6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shrinkToFit="1"/>
    </xf>
    <xf numFmtId="0" fontId="11" fillId="0" borderId="2" xfId="0" applyFont="1" applyFill="1" applyBorder="1" applyAlignment="1">
      <alignment shrinkToFit="1"/>
    </xf>
    <xf numFmtId="3" fontId="11" fillId="0" borderId="3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176" fontId="11" fillId="0" borderId="18" xfId="1" applyNumberFormat="1" applyFont="1" applyFill="1" applyBorder="1" applyAlignment="1">
      <alignment horizontal="center" vertical="center" wrapText="1" shrinkToFit="1"/>
    </xf>
    <xf numFmtId="176" fontId="11" fillId="0" borderId="12" xfId="1" applyNumberFormat="1" applyFont="1" applyFill="1" applyBorder="1" applyAlignment="1">
      <alignment horizontal="center" vertical="center" wrapText="1" shrinkToFit="1"/>
    </xf>
    <xf numFmtId="176" fontId="11" fillId="0" borderId="13" xfId="1" applyNumberFormat="1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3" fontId="11" fillId="0" borderId="27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18　全日制高等学校の学年別生徒数の状況（松岡さん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O4" sqref="O4"/>
    </sheetView>
  </sheetViews>
  <sheetFormatPr defaultRowHeight="13.5"/>
  <cols>
    <col min="1" max="1" width="3.5" style="1" bestFit="1" customWidth="1"/>
    <col min="2" max="2" width="15.125" style="4" bestFit="1" customWidth="1"/>
    <col min="3" max="3" width="24.625" style="3" customWidth="1"/>
    <col min="4" max="4" width="7.875" style="3" customWidth="1"/>
    <col min="5" max="9" width="6.875" style="1" customWidth="1"/>
    <col min="10" max="10" width="7.125" style="1" customWidth="1"/>
    <col min="11" max="11" width="7.875" style="1" customWidth="1"/>
    <col min="12" max="19" width="9" style="1"/>
    <col min="20" max="22" width="9" style="14"/>
    <col min="23" max="16384" width="9" style="1"/>
  </cols>
  <sheetData>
    <row r="1" spans="1:25" ht="23.25" customHeight="1">
      <c r="A1" s="1" t="s">
        <v>36</v>
      </c>
      <c r="B1" s="2"/>
    </row>
    <row r="3" spans="1:25" s="4" customFormat="1" ht="17.25" customHeight="1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15"/>
      <c r="V3" s="15"/>
    </row>
    <row r="4" spans="1:25" s="4" customFormat="1" ht="25.5" customHeight="1">
      <c r="T4" s="16"/>
      <c r="U4" s="16"/>
      <c r="V4" s="16"/>
    </row>
    <row r="5" spans="1:25" s="4" customFormat="1" ht="19.5" customHeight="1" thickBot="1">
      <c r="E5" s="37"/>
      <c r="F5" s="37"/>
      <c r="G5" s="37"/>
      <c r="H5" s="37"/>
      <c r="I5" s="37"/>
      <c r="J5" s="37"/>
      <c r="T5" s="16"/>
      <c r="U5" s="16"/>
      <c r="V5" s="16"/>
    </row>
    <row r="6" spans="1:25" s="6" customFormat="1" ht="26.25" customHeight="1">
      <c r="A6" s="38" t="s">
        <v>3</v>
      </c>
      <c r="B6" s="40" t="s">
        <v>0</v>
      </c>
      <c r="C6" s="42" t="s">
        <v>1</v>
      </c>
      <c r="D6" s="43" t="s">
        <v>5</v>
      </c>
      <c r="E6" s="45" t="s">
        <v>6</v>
      </c>
      <c r="F6" s="45"/>
      <c r="G6" s="46" t="s">
        <v>7</v>
      </c>
      <c r="H6" s="47"/>
      <c r="I6" s="48" t="s">
        <v>8</v>
      </c>
      <c r="J6" s="51" t="s">
        <v>9</v>
      </c>
      <c r="K6" s="52"/>
      <c r="L6" s="23" t="s">
        <v>10</v>
      </c>
      <c r="M6" s="24"/>
      <c r="N6" s="24"/>
      <c r="O6" s="24"/>
      <c r="P6" s="24"/>
      <c r="Q6" s="24"/>
      <c r="R6" s="24"/>
      <c r="S6" s="24"/>
      <c r="T6" s="24"/>
      <c r="U6" s="24"/>
      <c r="V6" s="62"/>
    </row>
    <row r="7" spans="1:25" s="6" customFormat="1" ht="18" customHeight="1">
      <c r="A7" s="39"/>
      <c r="B7" s="41"/>
      <c r="C7" s="42"/>
      <c r="D7" s="44"/>
      <c r="E7" s="55" t="s">
        <v>11</v>
      </c>
      <c r="F7" s="57" t="s">
        <v>4</v>
      </c>
      <c r="G7" s="59" t="s">
        <v>20</v>
      </c>
      <c r="H7" s="59" t="s">
        <v>21</v>
      </c>
      <c r="I7" s="49"/>
      <c r="J7" s="53"/>
      <c r="K7" s="54"/>
      <c r="L7" s="25" t="s">
        <v>12</v>
      </c>
      <c r="M7" s="25" t="s">
        <v>13</v>
      </c>
      <c r="N7" s="25" t="s">
        <v>14</v>
      </c>
      <c r="O7" s="33" t="s">
        <v>15</v>
      </c>
      <c r="P7" s="25" t="s">
        <v>16</v>
      </c>
      <c r="Q7" s="25" t="s">
        <v>17</v>
      </c>
      <c r="R7" s="25" t="s">
        <v>50</v>
      </c>
      <c r="S7" s="28" t="s">
        <v>49</v>
      </c>
      <c r="T7" s="25" t="s">
        <v>53</v>
      </c>
      <c r="U7" s="25" t="s">
        <v>51</v>
      </c>
      <c r="V7" s="63" t="s">
        <v>52</v>
      </c>
      <c r="W7" s="12"/>
    </row>
    <row r="8" spans="1:25" s="6" customFormat="1" ht="18" customHeight="1">
      <c r="A8" s="39"/>
      <c r="B8" s="41"/>
      <c r="C8" s="42"/>
      <c r="D8" s="44"/>
      <c r="E8" s="56"/>
      <c r="F8" s="58"/>
      <c r="G8" s="60"/>
      <c r="H8" s="60"/>
      <c r="I8" s="49"/>
      <c r="J8" s="33" t="s">
        <v>18</v>
      </c>
      <c r="K8" s="33" t="s">
        <v>19</v>
      </c>
      <c r="L8" s="26"/>
      <c r="M8" s="26"/>
      <c r="N8" s="26"/>
      <c r="O8" s="34"/>
      <c r="P8" s="26"/>
      <c r="Q8" s="26"/>
      <c r="R8" s="26"/>
      <c r="S8" s="29"/>
      <c r="T8" s="26"/>
      <c r="U8" s="26"/>
      <c r="V8" s="64"/>
      <c r="W8" s="12"/>
      <c r="X8" s="7"/>
      <c r="Y8" s="7"/>
    </row>
    <row r="9" spans="1:25" s="6" customFormat="1" ht="48.75" customHeight="1">
      <c r="A9" s="39"/>
      <c r="B9" s="41"/>
      <c r="C9" s="42"/>
      <c r="D9" s="44"/>
      <c r="E9" s="56"/>
      <c r="F9" s="58"/>
      <c r="G9" s="61"/>
      <c r="H9" s="61"/>
      <c r="I9" s="50"/>
      <c r="J9" s="35"/>
      <c r="K9" s="35"/>
      <c r="L9" s="27"/>
      <c r="M9" s="27"/>
      <c r="N9" s="27"/>
      <c r="O9" s="35"/>
      <c r="P9" s="27"/>
      <c r="Q9" s="27"/>
      <c r="R9" s="27"/>
      <c r="S9" s="30"/>
      <c r="T9" s="27"/>
      <c r="U9" s="27"/>
      <c r="V9" s="65"/>
      <c r="W9" s="12"/>
    </row>
    <row r="10" spans="1:25" s="5" customFormat="1" ht="30" customHeight="1">
      <c r="A10" s="8">
        <v>1</v>
      </c>
      <c r="B10" s="19" t="s">
        <v>37</v>
      </c>
      <c r="C10" s="20" t="s">
        <v>23</v>
      </c>
      <c r="D10" s="21">
        <v>1</v>
      </c>
      <c r="E10" s="22">
        <v>1</v>
      </c>
      <c r="F10" s="22">
        <v>40</v>
      </c>
      <c r="G10" s="22">
        <v>1</v>
      </c>
      <c r="H10" s="17">
        <v>4</v>
      </c>
      <c r="I10" s="17">
        <v>1</v>
      </c>
      <c r="J10" s="22">
        <v>1</v>
      </c>
      <c r="K10" s="22">
        <v>2</v>
      </c>
      <c r="L10" s="22">
        <v>1</v>
      </c>
      <c r="M10" s="17">
        <f t="shared" ref="M10:M22" si="0">F10+L10</f>
        <v>41</v>
      </c>
      <c r="N10" s="17">
        <v>1</v>
      </c>
      <c r="O10" s="17">
        <v>1</v>
      </c>
      <c r="P10" s="17">
        <v>1</v>
      </c>
      <c r="Q10" s="17">
        <f t="shared" ref="Q10:T22" si="1">$M10</f>
        <v>41</v>
      </c>
      <c r="R10" s="17">
        <f t="shared" si="1"/>
        <v>41</v>
      </c>
      <c r="S10" s="17">
        <f t="shared" si="1"/>
        <v>41</v>
      </c>
      <c r="T10" s="17">
        <f t="shared" si="1"/>
        <v>41</v>
      </c>
      <c r="U10" s="17">
        <v>1</v>
      </c>
      <c r="V10" s="66">
        <f>$M10</f>
        <v>41</v>
      </c>
      <c r="W10" s="13"/>
    </row>
    <row r="11" spans="1:25" s="5" customFormat="1" ht="30" customHeight="1">
      <c r="A11" s="8">
        <v>2</v>
      </c>
      <c r="B11" s="19" t="s">
        <v>38</v>
      </c>
      <c r="C11" s="20" t="s">
        <v>24</v>
      </c>
      <c r="D11" s="21">
        <v>1</v>
      </c>
      <c r="E11" s="22">
        <v>1</v>
      </c>
      <c r="F11" s="22">
        <v>40</v>
      </c>
      <c r="G11" s="22">
        <v>1</v>
      </c>
      <c r="H11" s="17">
        <v>4</v>
      </c>
      <c r="I11" s="17">
        <v>1</v>
      </c>
      <c r="J11" s="22">
        <v>1</v>
      </c>
      <c r="K11" s="22">
        <v>2</v>
      </c>
      <c r="L11" s="22">
        <v>1</v>
      </c>
      <c r="M11" s="17">
        <f t="shared" si="0"/>
        <v>41</v>
      </c>
      <c r="N11" s="17">
        <v>1</v>
      </c>
      <c r="O11" s="17">
        <v>1</v>
      </c>
      <c r="P11" s="17">
        <v>1</v>
      </c>
      <c r="Q11" s="17">
        <f t="shared" si="1"/>
        <v>41</v>
      </c>
      <c r="R11" s="17">
        <f t="shared" si="1"/>
        <v>41</v>
      </c>
      <c r="S11" s="17">
        <f t="shared" si="1"/>
        <v>41</v>
      </c>
      <c r="T11" s="17">
        <f t="shared" si="1"/>
        <v>41</v>
      </c>
      <c r="U11" s="17">
        <v>1</v>
      </c>
      <c r="V11" s="66">
        <f t="shared" ref="V11:V22" si="2">$M11</f>
        <v>41</v>
      </c>
      <c r="W11" s="13"/>
    </row>
    <row r="12" spans="1:25" s="5" customFormat="1" ht="30" customHeight="1">
      <c r="A12" s="8">
        <v>3</v>
      </c>
      <c r="B12" s="19" t="s">
        <v>39</v>
      </c>
      <c r="C12" s="20" t="s">
        <v>25</v>
      </c>
      <c r="D12" s="21">
        <v>1</v>
      </c>
      <c r="E12" s="22">
        <v>1</v>
      </c>
      <c r="F12" s="22">
        <v>40</v>
      </c>
      <c r="G12" s="22">
        <v>1</v>
      </c>
      <c r="H12" s="17">
        <v>4</v>
      </c>
      <c r="I12" s="17">
        <v>1</v>
      </c>
      <c r="J12" s="22">
        <v>1</v>
      </c>
      <c r="K12" s="22">
        <v>2</v>
      </c>
      <c r="L12" s="22">
        <v>1</v>
      </c>
      <c r="M12" s="17">
        <f t="shared" si="0"/>
        <v>41</v>
      </c>
      <c r="N12" s="17">
        <v>1</v>
      </c>
      <c r="O12" s="17">
        <v>1</v>
      </c>
      <c r="P12" s="17">
        <v>1</v>
      </c>
      <c r="Q12" s="17">
        <f t="shared" si="1"/>
        <v>41</v>
      </c>
      <c r="R12" s="17">
        <f t="shared" si="1"/>
        <v>41</v>
      </c>
      <c r="S12" s="17">
        <f t="shared" si="1"/>
        <v>41</v>
      </c>
      <c r="T12" s="17">
        <f t="shared" si="1"/>
        <v>41</v>
      </c>
      <c r="U12" s="17">
        <v>1</v>
      </c>
      <c r="V12" s="66">
        <f t="shared" si="2"/>
        <v>41</v>
      </c>
      <c r="W12" s="13"/>
    </row>
    <row r="13" spans="1:25" s="5" customFormat="1" ht="30" customHeight="1">
      <c r="A13" s="8">
        <v>4</v>
      </c>
      <c r="B13" s="19" t="s">
        <v>40</v>
      </c>
      <c r="C13" s="20" t="s">
        <v>26</v>
      </c>
      <c r="D13" s="21">
        <v>1</v>
      </c>
      <c r="E13" s="22">
        <v>1</v>
      </c>
      <c r="F13" s="22">
        <v>45</v>
      </c>
      <c r="G13" s="22">
        <v>1</v>
      </c>
      <c r="H13" s="17">
        <v>4</v>
      </c>
      <c r="I13" s="17">
        <v>1</v>
      </c>
      <c r="J13" s="22">
        <v>1</v>
      </c>
      <c r="K13" s="22">
        <v>2</v>
      </c>
      <c r="L13" s="22">
        <v>1</v>
      </c>
      <c r="M13" s="17">
        <f t="shared" si="0"/>
        <v>46</v>
      </c>
      <c r="N13" s="17">
        <v>1</v>
      </c>
      <c r="O13" s="17">
        <v>1</v>
      </c>
      <c r="P13" s="17">
        <v>1</v>
      </c>
      <c r="Q13" s="17">
        <f t="shared" si="1"/>
        <v>46</v>
      </c>
      <c r="R13" s="17">
        <f t="shared" si="1"/>
        <v>46</v>
      </c>
      <c r="S13" s="17">
        <f t="shared" si="1"/>
        <v>46</v>
      </c>
      <c r="T13" s="17">
        <f t="shared" si="1"/>
        <v>46</v>
      </c>
      <c r="U13" s="17">
        <v>1</v>
      </c>
      <c r="V13" s="66">
        <f t="shared" si="2"/>
        <v>46</v>
      </c>
      <c r="W13" s="13"/>
    </row>
    <row r="14" spans="1:25" s="5" customFormat="1" ht="30" customHeight="1">
      <c r="A14" s="8">
        <v>5</v>
      </c>
      <c r="B14" s="19" t="s">
        <v>41</v>
      </c>
      <c r="C14" s="20" t="s">
        <v>27</v>
      </c>
      <c r="D14" s="21">
        <v>1</v>
      </c>
      <c r="E14" s="22">
        <v>1</v>
      </c>
      <c r="F14" s="22">
        <v>41</v>
      </c>
      <c r="G14" s="22">
        <v>1</v>
      </c>
      <c r="H14" s="17">
        <v>4</v>
      </c>
      <c r="I14" s="17">
        <v>1</v>
      </c>
      <c r="J14" s="22">
        <v>1</v>
      </c>
      <c r="K14" s="22">
        <v>2</v>
      </c>
      <c r="L14" s="22">
        <v>1</v>
      </c>
      <c r="M14" s="17">
        <f t="shared" si="0"/>
        <v>42</v>
      </c>
      <c r="N14" s="17">
        <v>1</v>
      </c>
      <c r="O14" s="17">
        <v>1</v>
      </c>
      <c r="P14" s="17">
        <v>1</v>
      </c>
      <c r="Q14" s="17">
        <f t="shared" si="1"/>
        <v>42</v>
      </c>
      <c r="R14" s="17">
        <f t="shared" si="1"/>
        <v>42</v>
      </c>
      <c r="S14" s="17">
        <f t="shared" si="1"/>
        <v>42</v>
      </c>
      <c r="T14" s="17">
        <f t="shared" si="1"/>
        <v>42</v>
      </c>
      <c r="U14" s="17">
        <v>1</v>
      </c>
      <c r="V14" s="66">
        <f t="shared" si="2"/>
        <v>42</v>
      </c>
      <c r="W14" s="13"/>
    </row>
    <row r="15" spans="1:25" s="5" customFormat="1" ht="30" customHeight="1">
      <c r="A15" s="8">
        <v>6</v>
      </c>
      <c r="B15" s="19" t="s">
        <v>42</v>
      </c>
      <c r="C15" s="20" t="s">
        <v>28</v>
      </c>
      <c r="D15" s="21">
        <v>1</v>
      </c>
      <c r="E15" s="22">
        <v>1</v>
      </c>
      <c r="F15" s="22">
        <v>41</v>
      </c>
      <c r="G15" s="22">
        <v>1</v>
      </c>
      <c r="H15" s="17">
        <v>4</v>
      </c>
      <c r="I15" s="17">
        <v>1</v>
      </c>
      <c r="J15" s="22">
        <v>1</v>
      </c>
      <c r="K15" s="22">
        <v>2</v>
      </c>
      <c r="L15" s="22">
        <v>1</v>
      </c>
      <c r="M15" s="17">
        <f t="shared" si="0"/>
        <v>42</v>
      </c>
      <c r="N15" s="17">
        <v>1</v>
      </c>
      <c r="O15" s="17">
        <v>1</v>
      </c>
      <c r="P15" s="17">
        <v>1</v>
      </c>
      <c r="Q15" s="17">
        <f t="shared" si="1"/>
        <v>42</v>
      </c>
      <c r="R15" s="17">
        <f t="shared" si="1"/>
        <v>42</v>
      </c>
      <c r="S15" s="17">
        <f t="shared" si="1"/>
        <v>42</v>
      </c>
      <c r="T15" s="17">
        <f t="shared" si="1"/>
        <v>42</v>
      </c>
      <c r="U15" s="17">
        <v>1</v>
      </c>
      <c r="V15" s="66">
        <f t="shared" si="2"/>
        <v>42</v>
      </c>
      <c r="W15" s="13"/>
    </row>
    <row r="16" spans="1:25" s="5" customFormat="1" ht="30" customHeight="1">
      <c r="A16" s="8">
        <v>7</v>
      </c>
      <c r="B16" s="19" t="s">
        <v>43</v>
      </c>
      <c r="C16" s="20" t="s">
        <v>29</v>
      </c>
      <c r="D16" s="21">
        <v>1</v>
      </c>
      <c r="E16" s="22">
        <v>1</v>
      </c>
      <c r="F16" s="22">
        <v>45</v>
      </c>
      <c r="G16" s="22">
        <v>1</v>
      </c>
      <c r="H16" s="17">
        <v>4</v>
      </c>
      <c r="I16" s="17">
        <v>1</v>
      </c>
      <c r="J16" s="22">
        <v>1</v>
      </c>
      <c r="K16" s="22">
        <v>2</v>
      </c>
      <c r="L16" s="22">
        <v>1</v>
      </c>
      <c r="M16" s="17">
        <f t="shared" si="0"/>
        <v>46</v>
      </c>
      <c r="N16" s="17">
        <v>1</v>
      </c>
      <c r="O16" s="17">
        <v>1</v>
      </c>
      <c r="P16" s="17">
        <v>1</v>
      </c>
      <c r="Q16" s="17">
        <f t="shared" si="1"/>
        <v>46</v>
      </c>
      <c r="R16" s="17">
        <f t="shared" si="1"/>
        <v>46</v>
      </c>
      <c r="S16" s="17">
        <f t="shared" si="1"/>
        <v>46</v>
      </c>
      <c r="T16" s="17">
        <f t="shared" si="1"/>
        <v>46</v>
      </c>
      <c r="U16" s="17">
        <v>1</v>
      </c>
      <c r="V16" s="66">
        <f t="shared" si="2"/>
        <v>46</v>
      </c>
      <c r="W16" s="13"/>
    </row>
    <row r="17" spans="1:23" s="5" customFormat="1" ht="30" customHeight="1">
      <c r="A17" s="8">
        <v>8</v>
      </c>
      <c r="B17" s="19" t="s">
        <v>44</v>
      </c>
      <c r="C17" s="20" t="s">
        <v>30</v>
      </c>
      <c r="D17" s="21">
        <v>1</v>
      </c>
      <c r="E17" s="22">
        <v>1</v>
      </c>
      <c r="F17" s="22">
        <v>40</v>
      </c>
      <c r="G17" s="22">
        <v>1</v>
      </c>
      <c r="H17" s="17">
        <v>4</v>
      </c>
      <c r="I17" s="17">
        <v>1</v>
      </c>
      <c r="J17" s="22">
        <v>1</v>
      </c>
      <c r="K17" s="22">
        <v>2</v>
      </c>
      <c r="L17" s="22">
        <v>1</v>
      </c>
      <c r="M17" s="17">
        <f t="shared" si="0"/>
        <v>41</v>
      </c>
      <c r="N17" s="17">
        <v>1</v>
      </c>
      <c r="O17" s="17">
        <v>1</v>
      </c>
      <c r="P17" s="17">
        <v>1</v>
      </c>
      <c r="Q17" s="17">
        <f t="shared" si="1"/>
        <v>41</v>
      </c>
      <c r="R17" s="17">
        <f t="shared" si="1"/>
        <v>41</v>
      </c>
      <c r="S17" s="17">
        <f t="shared" si="1"/>
        <v>41</v>
      </c>
      <c r="T17" s="17">
        <f t="shared" si="1"/>
        <v>41</v>
      </c>
      <c r="U17" s="17">
        <v>1</v>
      </c>
      <c r="V17" s="66">
        <f t="shared" si="2"/>
        <v>41</v>
      </c>
      <c r="W17" s="13"/>
    </row>
    <row r="18" spans="1:23" s="5" customFormat="1" ht="30" customHeight="1">
      <c r="A18" s="8">
        <v>9</v>
      </c>
      <c r="B18" s="19" t="s">
        <v>45</v>
      </c>
      <c r="C18" s="20" t="s">
        <v>31</v>
      </c>
      <c r="D18" s="21">
        <v>1</v>
      </c>
      <c r="E18" s="22">
        <v>1</v>
      </c>
      <c r="F18" s="22">
        <v>41</v>
      </c>
      <c r="G18" s="22">
        <v>1</v>
      </c>
      <c r="H18" s="17">
        <v>4</v>
      </c>
      <c r="I18" s="17">
        <v>1</v>
      </c>
      <c r="J18" s="22">
        <v>1</v>
      </c>
      <c r="K18" s="22">
        <v>2</v>
      </c>
      <c r="L18" s="22">
        <v>1</v>
      </c>
      <c r="M18" s="17">
        <f t="shared" si="0"/>
        <v>42</v>
      </c>
      <c r="N18" s="17">
        <v>1</v>
      </c>
      <c r="O18" s="17">
        <v>1</v>
      </c>
      <c r="P18" s="17">
        <v>1</v>
      </c>
      <c r="Q18" s="17">
        <f t="shared" si="1"/>
        <v>42</v>
      </c>
      <c r="R18" s="17">
        <f t="shared" si="1"/>
        <v>42</v>
      </c>
      <c r="S18" s="17">
        <f t="shared" si="1"/>
        <v>42</v>
      </c>
      <c r="T18" s="17">
        <f t="shared" si="1"/>
        <v>42</v>
      </c>
      <c r="U18" s="17">
        <v>1</v>
      </c>
      <c r="V18" s="66">
        <f t="shared" si="2"/>
        <v>42</v>
      </c>
      <c r="W18" s="13"/>
    </row>
    <row r="19" spans="1:23" s="5" customFormat="1" ht="30" customHeight="1">
      <c r="A19" s="8">
        <v>10</v>
      </c>
      <c r="B19" s="19" t="s">
        <v>46</v>
      </c>
      <c r="C19" s="20" t="s">
        <v>32</v>
      </c>
      <c r="D19" s="21">
        <v>1</v>
      </c>
      <c r="E19" s="22">
        <v>1</v>
      </c>
      <c r="F19" s="22">
        <v>30</v>
      </c>
      <c r="G19" s="22">
        <v>1</v>
      </c>
      <c r="H19" s="17">
        <v>4</v>
      </c>
      <c r="I19" s="17">
        <v>1</v>
      </c>
      <c r="J19" s="22">
        <v>1</v>
      </c>
      <c r="K19" s="22">
        <v>2</v>
      </c>
      <c r="L19" s="22">
        <v>1</v>
      </c>
      <c r="M19" s="17">
        <f t="shared" si="0"/>
        <v>31</v>
      </c>
      <c r="N19" s="17">
        <v>1</v>
      </c>
      <c r="O19" s="17">
        <v>1</v>
      </c>
      <c r="P19" s="17">
        <v>1</v>
      </c>
      <c r="Q19" s="17">
        <f t="shared" si="1"/>
        <v>31</v>
      </c>
      <c r="R19" s="17">
        <f t="shared" si="1"/>
        <v>31</v>
      </c>
      <c r="S19" s="17">
        <f t="shared" si="1"/>
        <v>31</v>
      </c>
      <c r="T19" s="17">
        <f t="shared" si="1"/>
        <v>31</v>
      </c>
      <c r="U19" s="17">
        <v>1</v>
      </c>
      <c r="V19" s="66">
        <f t="shared" si="2"/>
        <v>31</v>
      </c>
      <c r="W19" s="13"/>
    </row>
    <row r="20" spans="1:23" s="5" customFormat="1" ht="30" customHeight="1">
      <c r="A20" s="8">
        <v>11</v>
      </c>
      <c r="B20" s="19" t="s">
        <v>47</v>
      </c>
      <c r="C20" s="20" t="s">
        <v>33</v>
      </c>
      <c r="D20" s="21">
        <v>1</v>
      </c>
      <c r="E20" s="22">
        <v>1</v>
      </c>
      <c r="F20" s="22">
        <v>40</v>
      </c>
      <c r="G20" s="22">
        <v>1</v>
      </c>
      <c r="H20" s="17">
        <v>4</v>
      </c>
      <c r="I20" s="17">
        <v>1</v>
      </c>
      <c r="J20" s="22">
        <v>1</v>
      </c>
      <c r="K20" s="22">
        <v>2</v>
      </c>
      <c r="L20" s="22">
        <v>1</v>
      </c>
      <c r="M20" s="17">
        <f t="shared" si="0"/>
        <v>41</v>
      </c>
      <c r="N20" s="17">
        <v>1</v>
      </c>
      <c r="O20" s="17">
        <v>1</v>
      </c>
      <c r="P20" s="17">
        <v>1</v>
      </c>
      <c r="Q20" s="17">
        <f t="shared" si="1"/>
        <v>41</v>
      </c>
      <c r="R20" s="17">
        <f t="shared" si="1"/>
        <v>41</v>
      </c>
      <c r="S20" s="17">
        <f t="shared" si="1"/>
        <v>41</v>
      </c>
      <c r="T20" s="17">
        <f t="shared" si="1"/>
        <v>41</v>
      </c>
      <c r="U20" s="17">
        <v>1</v>
      </c>
      <c r="V20" s="66">
        <f t="shared" si="2"/>
        <v>41</v>
      </c>
      <c r="W20" s="13"/>
    </row>
    <row r="21" spans="1:23" s="5" customFormat="1" ht="30" customHeight="1">
      <c r="A21" s="8">
        <v>12</v>
      </c>
      <c r="B21" s="19" t="s">
        <v>54</v>
      </c>
      <c r="C21" s="20" t="s">
        <v>34</v>
      </c>
      <c r="D21" s="21">
        <v>1</v>
      </c>
      <c r="E21" s="22">
        <v>1</v>
      </c>
      <c r="F21" s="22">
        <v>30</v>
      </c>
      <c r="G21" s="22">
        <v>1</v>
      </c>
      <c r="H21" s="17">
        <v>4</v>
      </c>
      <c r="I21" s="17">
        <v>1</v>
      </c>
      <c r="J21" s="22">
        <v>1</v>
      </c>
      <c r="K21" s="22">
        <v>2</v>
      </c>
      <c r="L21" s="22">
        <v>1</v>
      </c>
      <c r="M21" s="17">
        <f t="shared" si="0"/>
        <v>31</v>
      </c>
      <c r="N21" s="17">
        <v>1</v>
      </c>
      <c r="O21" s="17">
        <v>1</v>
      </c>
      <c r="P21" s="17">
        <v>1</v>
      </c>
      <c r="Q21" s="17">
        <f t="shared" si="1"/>
        <v>31</v>
      </c>
      <c r="R21" s="17">
        <f t="shared" si="1"/>
        <v>31</v>
      </c>
      <c r="S21" s="17">
        <f t="shared" si="1"/>
        <v>31</v>
      </c>
      <c r="T21" s="17">
        <f t="shared" si="1"/>
        <v>31</v>
      </c>
      <c r="U21" s="17">
        <v>1</v>
      </c>
      <c r="V21" s="66">
        <f t="shared" si="2"/>
        <v>31</v>
      </c>
      <c r="W21" s="13"/>
    </row>
    <row r="22" spans="1:23" s="5" customFormat="1" ht="30" customHeight="1" thickBot="1">
      <c r="A22" s="8">
        <v>13</v>
      </c>
      <c r="B22" s="19" t="s">
        <v>48</v>
      </c>
      <c r="C22" s="20" t="s">
        <v>35</v>
      </c>
      <c r="D22" s="21">
        <v>1</v>
      </c>
      <c r="E22" s="22">
        <v>1</v>
      </c>
      <c r="F22" s="22">
        <v>40</v>
      </c>
      <c r="G22" s="22">
        <v>1</v>
      </c>
      <c r="H22" s="17">
        <v>4</v>
      </c>
      <c r="I22" s="17">
        <v>1</v>
      </c>
      <c r="J22" s="22">
        <v>1</v>
      </c>
      <c r="K22" s="22">
        <v>2</v>
      </c>
      <c r="L22" s="22">
        <v>1</v>
      </c>
      <c r="M22" s="17">
        <f t="shared" si="0"/>
        <v>41</v>
      </c>
      <c r="N22" s="17">
        <v>1</v>
      </c>
      <c r="O22" s="17">
        <v>1</v>
      </c>
      <c r="P22" s="17">
        <v>1</v>
      </c>
      <c r="Q22" s="17">
        <f t="shared" si="1"/>
        <v>41</v>
      </c>
      <c r="R22" s="17">
        <f t="shared" si="1"/>
        <v>41</v>
      </c>
      <c r="S22" s="17">
        <f t="shared" si="1"/>
        <v>41</v>
      </c>
      <c r="T22" s="17">
        <f t="shared" si="1"/>
        <v>41</v>
      </c>
      <c r="U22" s="17">
        <v>1</v>
      </c>
      <c r="V22" s="66">
        <f t="shared" si="2"/>
        <v>41</v>
      </c>
      <c r="W22" s="13"/>
    </row>
    <row r="23" spans="1:23" s="5" customFormat="1" ht="30" customHeight="1" thickTop="1" thickBot="1">
      <c r="A23" s="31" t="s">
        <v>2</v>
      </c>
      <c r="B23" s="32"/>
      <c r="C23" s="32"/>
      <c r="D23" s="9">
        <f>SUM(D10:D22)</f>
        <v>13</v>
      </c>
      <c r="E23" s="10">
        <f t="shared" ref="E23:U23" si="3">SUM(E10:E22)</f>
        <v>13</v>
      </c>
      <c r="F23" s="10">
        <f t="shared" si="3"/>
        <v>513</v>
      </c>
      <c r="G23" s="10">
        <f t="shared" si="3"/>
        <v>13</v>
      </c>
      <c r="H23" s="11">
        <f t="shared" si="3"/>
        <v>52</v>
      </c>
      <c r="I23" s="11">
        <f t="shared" si="3"/>
        <v>13</v>
      </c>
      <c r="J23" s="11">
        <f t="shared" si="3"/>
        <v>13</v>
      </c>
      <c r="K23" s="11">
        <f t="shared" si="3"/>
        <v>26</v>
      </c>
      <c r="L23" s="11">
        <f t="shared" si="3"/>
        <v>13</v>
      </c>
      <c r="M23" s="11">
        <f t="shared" si="3"/>
        <v>526</v>
      </c>
      <c r="N23" s="11">
        <f t="shared" si="3"/>
        <v>13</v>
      </c>
      <c r="O23" s="11">
        <f t="shared" si="3"/>
        <v>13</v>
      </c>
      <c r="P23" s="11">
        <f t="shared" si="3"/>
        <v>13</v>
      </c>
      <c r="Q23" s="11">
        <f t="shared" si="3"/>
        <v>526</v>
      </c>
      <c r="R23" s="11">
        <f t="shared" ref="R23" si="4">SUM(R10:R22)</f>
        <v>526</v>
      </c>
      <c r="S23" s="10">
        <f t="shared" ref="S23" si="5">SUM(S10:S22)</f>
        <v>526</v>
      </c>
      <c r="T23" s="18">
        <f t="shared" si="3"/>
        <v>526</v>
      </c>
      <c r="U23" s="18">
        <f t="shared" si="3"/>
        <v>13</v>
      </c>
      <c r="V23" s="67">
        <f t="shared" ref="V23" si="6">SUM(V10:V22)</f>
        <v>526</v>
      </c>
      <c r="W23" s="13"/>
    </row>
    <row r="24" spans="1:23" ht="14.1" customHeight="1"/>
    <row r="25" spans="1:23" ht="14.1" customHeight="1"/>
    <row r="26" spans="1:23" ht="12" customHeight="1"/>
    <row r="27" spans="1:23" ht="12" customHeight="1"/>
    <row r="28" spans="1:23" ht="18.75" customHeight="1"/>
    <row r="29" spans="1:23" ht="18.75" customHeight="1"/>
    <row r="30" spans="1:23" ht="18.75" customHeight="1"/>
    <row r="31" spans="1:23" ht="18.75" customHeight="1"/>
    <row r="32" spans="1:23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</sheetData>
  <mergeCells count="29">
    <mergeCell ref="A3:T3"/>
    <mergeCell ref="E5:J5"/>
    <mergeCell ref="A6:A9"/>
    <mergeCell ref="B6:B9"/>
    <mergeCell ref="C6:C9"/>
    <mergeCell ref="D6:D9"/>
    <mergeCell ref="E6:F6"/>
    <mergeCell ref="G6:H6"/>
    <mergeCell ref="I6:I9"/>
    <mergeCell ref="J6:K7"/>
    <mergeCell ref="E7:E9"/>
    <mergeCell ref="F7:F9"/>
    <mergeCell ref="G7:G9"/>
    <mergeCell ref="H7:H9"/>
    <mergeCell ref="J8:J9"/>
    <mergeCell ref="K8:K9"/>
    <mergeCell ref="A23:C23"/>
    <mergeCell ref="L7:L9"/>
    <mergeCell ref="M7:M9"/>
    <mergeCell ref="N7:N9"/>
    <mergeCell ref="O7:O9"/>
    <mergeCell ref="L6:V6"/>
    <mergeCell ref="Q7:Q9"/>
    <mergeCell ref="T7:T9"/>
    <mergeCell ref="U7:U9"/>
    <mergeCell ref="S7:S9"/>
    <mergeCell ref="R7:R9"/>
    <mergeCell ref="V7:V9"/>
    <mergeCell ref="P7:P9"/>
  </mergeCells>
  <phoneticPr fontId="2"/>
  <printOptions horizontalCentered="1"/>
  <pageMargins left="0.62992125984251968" right="0.19685039370078741" top="0.74803149606299213" bottom="0.35433070866141736" header="0.51181102362204722" footer="0.27559055118110237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導入台数 </vt:lpstr>
      <vt:lpstr>'導入台数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2024-08-15T06:49:50Z</cp:lastPrinted>
  <dcterms:created xsi:type="dcterms:W3CDTF">2012-09-04T13:59:48Z</dcterms:created>
  <dcterms:modified xsi:type="dcterms:W3CDTF">2024-08-15T06:49:55Z</dcterms:modified>
</cp:coreProperties>
</file>