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pref.net-shw.ehime.jp\shares2\畜産課\☆畜産課\○家畜衛生係\◎R7.3.20河本\R06⇒R07河本さんから引継いだ年度当初にやること\R7動生剤入札\01豚熱ワクチン\02　起案\"/>
    </mc:Choice>
  </mc:AlternateContent>
  <xr:revisionPtr revIDLastSave="0" documentId="13_ncr:1_{F92F8FBD-7A36-4E39-91DB-3FF8BA7D430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納品場所一覧（案）" sheetId="1" r:id="rId1"/>
  </sheets>
  <definedNames>
    <definedName name="_xlnm.Print_Area" localSheetId="0">'納品場所一覧（案）'!$A$1:$Y$13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2" i="1"/>
  <c r="G11" i="1"/>
  <c r="Y9" i="1"/>
  <c r="Y10" i="1"/>
  <c r="Y5" i="1"/>
  <c r="Y6" i="1"/>
  <c r="Y8" i="1" l="1"/>
  <c r="Y7" i="1"/>
  <c r="Y11" i="1" s="1"/>
  <c r="Y12" i="1" l="1"/>
  <c r="AB12" i="1" s="1"/>
  <c r="AB11" i="1"/>
  <c r="AB13" i="1" l="1"/>
</calcChain>
</file>

<file path=xl/sharedStrings.xml><?xml version="1.0" encoding="utf-8"?>
<sst xmlns="http://schemas.openxmlformats.org/spreadsheetml/2006/main" count="58" uniqueCount="52">
  <si>
    <t>番号</t>
    <rPh sb="0" eb="2">
      <t>バンゴウ</t>
    </rPh>
    <phoneticPr fontId="2"/>
  </si>
  <si>
    <t>納入
地域</t>
    <rPh sb="0" eb="2">
      <t>ノウニュウ</t>
    </rPh>
    <rPh sb="3" eb="5">
      <t>チイキ</t>
    </rPh>
    <phoneticPr fontId="2"/>
  </si>
  <si>
    <t>納入場所</t>
    <rPh sb="0" eb="4">
      <t>ノウニュウバショ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</si>
  <si>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</si>
  <si>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</si>
  <si>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数量</t>
    <rPh sb="0" eb="2">
      <t>スウリョウ</t>
    </rPh>
    <phoneticPr fontId="2"/>
  </si>
  <si>
    <t>数量計</t>
    <rPh sb="0" eb="2">
      <t>スウリョウ</t>
    </rPh>
    <rPh sb="2" eb="3">
      <t>ケイ</t>
    </rPh>
    <phoneticPr fontId="2"/>
  </si>
  <si>
    <t>規格</t>
    <rPh sb="0" eb="2">
      <t>キカク</t>
    </rPh>
    <phoneticPr fontId="2"/>
  </si>
  <si>
    <t>東予</t>
    <rPh sb="0" eb="2">
      <t>トウヨ</t>
    </rPh>
    <phoneticPr fontId="2"/>
  </si>
  <si>
    <t>西条市氷見乙2025</t>
    <rPh sb="0" eb="3">
      <t>サイジョウシ</t>
    </rPh>
    <rPh sb="3" eb="5">
      <t>ヒミ</t>
    </rPh>
    <rPh sb="5" eb="6">
      <t>オツ</t>
    </rPh>
    <phoneticPr fontId="2"/>
  </si>
  <si>
    <t>0897-57-9122</t>
    <phoneticPr fontId="2"/>
  </si>
  <si>
    <t>50ドーズ</t>
    <phoneticPr fontId="2"/>
  </si>
  <si>
    <t>20ドーズ</t>
    <phoneticPr fontId="2"/>
  </si>
  <si>
    <t>中予</t>
    <rPh sb="0" eb="2">
      <t>チュウヨ</t>
    </rPh>
    <phoneticPr fontId="2"/>
  </si>
  <si>
    <t>東温市田窪743番地1</t>
    <rPh sb="0" eb="3">
      <t>トウオンシ</t>
    </rPh>
    <rPh sb="3" eb="5">
      <t>タクボ</t>
    </rPh>
    <rPh sb="8" eb="10">
      <t>バンチ</t>
    </rPh>
    <phoneticPr fontId="2"/>
  </si>
  <si>
    <t>089-990-1333</t>
    <phoneticPr fontId="2"/>
  </si>
  <si>
    <t>南予</t>
    <rPh sb="0" eb="2">
      <t>ナンヨ</t>
    </rPh>
    <phoneticPr fontId="2"/>
  </si>
  <si>
    <t>合計</t>
    <rPh sb="0" eb="2">
      <t>ゴウケイ</t>
    </rPh>
    <phoneticPr fontId="2"/>
  </si>
  <si>
    <t>別紙納入場所一覧</t>
    <rPh sb="0" eb="2">
      <t>ベッシ</t>
    </rPh>
    <rPh sb="2" eb="4">
      <t>ノウニュウ</t>
    </rPh>
    <rPh sb="4" eb="6">
      <t>バショ</t>
    </rPh>
    <rPh sb="6" eb="8">
      <t>イチラン</t>
    </rPh>
    <phoneticPr fontId="2"/>
  </si>
  <si>
    <t>東予地方局東予家畜保健衛生所</t>
    <rPh sb="0" eb="5">
      <t>トウヨチホウキョク</t>
    </rPh>
    <rPh sb="5" eb="14">
      <t>トウヨカチクホケンエイセイショ</t>
    </rPh>
    <phoneticPr fontId="2"/>
  </si>
  <si>
    <t>中予地方局中予家畜保健衛生所</t>
    <rPh sb="0" eb="5">
      <t>チュウヨチホウキョク</t>
    </rPh>
    <rPh sb="5" eb="7">
      <t>チュウヨ</t>
    </rPh>
    <rPh sb="7" eb="14">
      <t>カチクホケンエイセイショ</t>
    </rPh>
    <phoneticPr fontId="2"/>
  </si>
  <si>
    <t>南予地方局八幡浜支局南予家畜保健衛生所</t>
    <rPh sb="0" eb="2">
      <t>ナンヨ</t>
    </rPh>
    <rPh sb="2" eb="5">
      <t>チホウキョク</t>
    </rPh>
    <rPh sb="5" eb="10">
      <t>ヤワタハマシキョク</t>
    </rPh>
    <rPh sb="10" eb="19">
      <t>ナンヨカチクホケンエイセイショ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</si>
  <si>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</si>
  <si>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</si>
  <si>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</si>
  <si>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</si>
  <si>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</si>
  <si>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</si>
  <si>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</si>
  <si>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</si>
  <si>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</si>
  <si>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※納入本数及びスケジュールは変更になる可能性があります。
※納入の際には事前に各家保担当者あてに連絡をお願いします。</t>
    <rPh sb="1" eb="3">
      <t>ノウニュウ</t>
    </rPh>
    <rPh sb="3" eb="5">
      <t>ホンスウ</t>
    </rPh>
    <rPh sb="5" eb="6">
      <t>オヨ</t>
    </rPh>
    <rPh sb="14" eb="16">
      <t>ヘンコウ</t>
    </rPh>
    <rPh sb="19" eb="22">
      <t>カノウセイ</t>
    </rPh>
    <rPh sb="30" eb="32">
      <t>ノウニュウ</t>
    </rPh>
    <rPh sb="33" eb="34">
      <t>サイ</t>
    </rPh>
    <rPh sb="36" eb="38">
      <t>ジゼン</t>
    </rPh>
    <rPh sb="39" eb="45">
      <t>カクカホタントウシャ</t>
    </rPh>
    <rPh sb="48" eb="50">
      <t>レンラク</t>
    </rPh>
    <rPh sb="52" eb="53">
      <t>ネガ</t>
    </rPh>
    <phoneticPr fontId="2"/>
  </si>
  <si>
    <t>１回目
（6/4）</t>
    <rPh sb="1" eb="3">
      <t>カイメ</t>
    </rPh>
    <phoneticPr fontId="2"/>
  </si>
  <si>
    <t>2回目
（6/18）</t>
    <rPh sb="1" eb="3">
      <t>カイメ</t>
    </rPh>
    <phoneticPr fontId="2"/>
  </si>
  <si>
    <t>1回目
（7/9）</t>
    <rPh sb="1" eb="3">
      <t>カイメ</t>
    </rPh>
    <phoneticPr fontId="2"/>
  </si>
  <si>
    <t>2回目
（7/23）</t>
    <rPh sb="1" eb="3">
      <t>カイメ</t>
    </rPh>
    <phoneticPr fontId="2"/>
  </si>
  <si>
    <t>1回目
（8/13）</t>
    <rPh sb="1" eb="3">
      <t>カイメ</t>
    </rPh>
    <phoneticPr fontId="2"/>
  </si>
  <si>
    <t>2回目
（8/27）</t>
    <rPh sb="1" eb="3">
      <t>カイメ</t>
    </rPh>
    <phoneticPr fontId="2"/>
  </si>
  <si>
    <t>1回目
（9/10）</t>
    <rPh sb="1" eb="3">
      <t>カイメ</t>
    </rPh>
    <phoneticPr fontId="2"/>
  </si>
  <si>
    <t>2回目
（9/24）</t>
    <rPh sb="1" eb="3">
      <t>カイメ</t>
    </rPh>
    <phoneticPr fontId="2"/>
  </si>
  <si>
    <t>1回目
（10/8）</t>
    <rPh sb="1" eb="3">
      <t>カイメ</t>
    </rPh>
    <phoneticPr fontId="2"/>
  </si>
  <si>
    <t>2回目
（10/22）</t>
    <rPh sb="1" eb="3">
      <t>カイメ</t>
    </rPh>
    <phoneticPr fontId="2"/>
  </si>
  <si>
    <t>1回目
（11/5）</t>
    <rPh sb="1" eb="3">
      <t>カイメ</t>
    </rPh>
    <phoneticPr fontId="2"/>
  </si>
  <si>
    <t>2回目
（11/19）</t>
    <rPh sb="1" eb="3">
      <t>カイメ</t>
    </rPh>
    <phoneticPr fontId="2"/>
  </si>
  <si>
    <t>1回目
（12/10）</t>
    <rPh sb="1" eb="3">
      <t>カイメ</t>
    </rPh>
    <phoneticPr fontId="2"/>
  </si>
  <si>
    <t>2回目
（12/24）</t>
    <rPh sb="1" eb="3">
      <t>カイメ</t>
    </rPh>
    <phoneticPr fontId="2"/>
  </si>
  <si>
    <t>1回目
（1/7）</t>
    <rPh sb="1" eb="3">
      <t>カイメ</t>
    </rPh>
    <phoneticPr fontId="2"/>
  </si>
  <si>
    <t>2回目
（1/21）</t>
    <rPh sb="1" eb="3">
      <t>カイメ</t>
    </rPh>
    <phoneticPr fontId="2"/>
  </si>
  <si>
    <t>1回目
（2/4）</t>
    <rPh sb="1" eb="3">
      <t>カイメ</t>
    </rPh>
    <phoneticPr fontId="2"/>
  </si>
  <si>
    <t>2回目
（2/25）</t>
    <rPh sb="1" eb="3">
      <t>カイメ</t>
    </rPh>
    <phoneticPr fontId="2"/>
  </si>
  <si>
    <t>西予市宇和町稲生257番地</t>
    <rPh sb="0" eb="3">
      <t>セイヨシ</t>
    </rPh>
    <rPh sb="3" eb="6">
      <t>ウワチョウ</t>
    </rPh>
    <rPh sb="6" eb="8">
      <t>イノウ</t>
    </rPh>
    <rPh sb="11" eb="13">
      <t>バンチ</t>
    </rPh>
    <phoneticPr fontId="2"/>
  </si>
  <si>
    <t>0894-62-0026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</si>
</sst>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5" x14ac:knownFonts="1"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 applyBorder="1">
      <alignment vertical="center"/>
    </xf>
    <xf numFmtId="0" fontId="4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176" fontId="3" fillId="0" borderId="14" xfId="0" applyNumberFormat="1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B15"/>
  <sheetViews>
    <sheetView tabSelected="1" view="pageBreakPreview" topLeftCell="B4" zoomScale="90" zoomScaleNormal="100" zoomScaleSheetLayoutView="90" workbookViewId="0">
      <selection activeCell="J5" sqref="J5"/>
    </sheetView>
  </sheetViews>
  <sheetFormatPr defaultRowHeight="13" x14ac:dyDescent="0.2"/>
  <cols>
    <col min="1" max="1" width="4.7265625" bestFit="1" customWidth="1"/>
    <col min="2" max="2" width="6.36328125" bestFit="1" customWidth="1"/>
    <col min="3" max="3" width="15.6328125" customWidth="1"/>
    <col min="4" max="4" width="15.26953125" bestFit="1" customWidth="1"/>
    <col min="5" max="5" width="12.26953125" bestFit="1" customWidth="1"/>
    <col min="6" max="6" width="8.6328125" customWidth="1"/>
    <col min="7" max="24" width="10.08984375" style="19" customWidth="1"/>
    <col min="25" max="25" width="8.6328125" style="19" customWidth="1"/>
    <col min="26" max="27" width="9" style="1"/>
    <col min="28" max="28" width="11" bestFit="1" customWidth="1"/>
  </cols>
  <sheetData>
    <row r="1" spans="1:28" ht="32.25" customHeight="1" x14ac:dyDescent="0.2">
      <c r="A1" s="21" t="s">
        <v>18</v>
      </c>
    </row>
    <row r="2" spans="1:28" ht="33.75" customHeight="1" x14ac:dyDescent="0.2">
      <c r="A2" s="25" t="s">
        <v>0</v>
      </c>
      <c r="B2" s="28" t="s">
        <v>1</v>
      </c>
      <c r="C2" s="25" t="s">
        <v>2</v>
      </c>
      <c r="D2" s="25" t="s">
        <v>3</v>
      </c>
      <c r="E2" s="25" t="s">
        <v>4</v>
      </c>
      <c r="F2" s="29" t="s">
        <v>5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27" t="s">
        <v>6</v>
      </c>
    </row>
    <row r="3" spans="1:28" ht="33.75" customHeight="1" x14ac:dyDescent="0.2">
      <c r="A3" s="25"/>
      <c r="B3" s="28"/>
      <c r="C3" s="25"/>
      <c r="D3" s="25"/>
      <c r="E3" s="25"/>
      <c r="F3" s="22"/>
      <c r="G3" s="29" t="s">
        <v>22</v>
      </c>
      <c r="H3" s="30"/>
      <c r="I3" s="25" t="s">
        <v>23</v>
      </c>
      <c r="J3" s="25"/>
      <c r="K3" s="25" t="s">
        <v>24</v>
      </c>
      <c r="L3" s="25"/>
      <c r="M3" s="25" t="s">
        <v>25</v>
      </c>
      <c r="N3" s="25"/>
      <c r="O3" s="25" t="s">
        <v>26</v>
      </c>
      <c r="P3" s="25"/>
      <c r="Q3" s="25" t="s">
        <v>27</v>
      </c>
      <c r="R3" s="25"/>
      <c r="S3" s="25" t="s">
        <v>28</v>
      </c>
      <c r="T3" s="25"/>
      <c r="U3" s="25" t="s">
        <v>29</v>
      </c>
      <c r="V3" s="25"/>
      <c r="W3" s="25" t="s">
        <v>30</v>
      </c>
      <c r="X3" s="25"/>
      <c r="Y3" s="27"/>
    </row>
    <row r="4" spans="1:28" ht="33.75" customHeight="1" x14ac:dyDescent="0.2">
      <c r="A4" s="25"/>
      <c r="B4" s="25"/>
      <c r="C4" s="25"/>
      <c r="D4" s="25"/>
      <c r="E4" s="25"/>
      <c r="F4" s="2" t="s">
        <v>7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 t="s">
        <v>39</v>
      </c>
      <c r="O4" s="3" t="s">
        <v>40</v>
      </c>
      <c r="P4" s="3" t="s">
        <v>41</v>
      </c>
      <c r="Q4" s="3" t="s">
        <v>42</v>
      </c>
      <c r="R4" s="3" t="s">
        <v>43</v>
      </c>
      <c r="S4" s="3" t="s">
        <v>44</v>
      </c>
      <c r="T4" s="3" t="s">
        <v>45</v>
      </c>
      <c r="U4" s="3" t="s">
        <v>46</v>
      </c>
      <c r="V4" s="3" t="s">
        <v>47</v>
      </c>
      <c r="W4" s="3" t="s">
        <v>48</v>
      </c>
      <c r="X4" s="3" t="s">
        <v>49</v>
      </c>
      <c r="Y4" s="27"/>
      <c r="Z4" s="4"/>
      <c r="AA4" s="5"/>
    </row>
    <row r="5" spans="1:28" ht="45" customHeight="1" x14ac:dyDescent="0.2">
      <c r="A5" s="25">
        <v>1</v>
      </c>
      <c r="B5" s="25" t="s">
        <v>8</v>
      </c>
      <c r="C5" s="26" t="s">
        <v>19</v>
      </c>
      <c r="D5" s="24" t="s">
        <v>9</v>
      </c>
      <c r="E5" s="24" t="s">
        <v>10</v>
      </c>
      <c r="F5" s="6" t="s">
        <v>11</v>
      </c>
      <c r="G5" s="7">
        <v>30</v>
      </c>
      <c r="H5" s="7">
        <v>30</v>
      </c>
      <c r="I5" s="7">
        <v>30</v>
      </c>
      <c r="J5" s="7">
        <v>30</v>
      </c>
      <c r="K5" s="7">
        <v>30</v>
      </c>
      <c r="L5" s="7">
        <v>30</v>
      </c>
      <c r="M5" s="7">
        <v>30</v>
      </c>
      <c r="N5" s="7">
        <v>30</v>
      </c>
      <c r="O5" s="7">
        <v>30</v>
      </c>
      <c r="P5" s="7">
        <v>30</v>
      </c>
      <c r="Q5" s="7">
        <v>30</v>
      </c>
      <c r="R5" s="7">
        <v>30</v>
      </c>
      <c r="S5" s="7">
        <v>30</v>
      </c>
      <c r="T5" s="7">
        <v>30</v>
      </c>
      <c r="U5" s="7">
        <v>30</v>
      </c>
      <c r="V5" s="7">
        <v>30</v>
      </c>
      <c r="W5" s="7">
        <v>30</v>
      </c>
      <c r="X5" s="7">
        <v>30</v>
      </c>
      <c r="Y5" s="7">
        <f>SUM(G5:X5)</f>
        <v>540</v>
      </c>
      <c r="Z5" s="1">
        <v>597</v>
      </c>
    </row>
    <row r="6" spans="1:28" ht="45" customHeight="1" x14ac:dyDescent="0.2">
      <c r="A6" s="25"/>
      <c r="B6" s="25"/>
      <c r="C6" s="26"/>
      <c r="D6" s="24"/>
      <c r="E6" s="24"/>
      <c r="F6" s="8" t="s">
        <v>12</v>
      </c>
      <c r="G6" s="23">
        <v>15</v>
      </c>
      <c r="H6" s="23">
        <v>10</v>
      </c>
      <c r="I6" s="23">
        <v>10</v>
      </c>
      <c r="J6" s="23">
        <v>15</v>
      </c>
      <c r="K6" s="23">
        <v>10</v>
      </c>
      <c r="L6" s="23">
        <v>10</v>
      </c>
      <c r="M6" s="23">
        <v>15</v>
      </c>
      <c r="N6" s="23">
        <v>10</v>
      </c>
      <c r="O6" s="23">
        <v>10</v>
      </c>
      <c r="P6" s="23">
        <v>15</v>
      </c>
      <c r="Q6" s="23">
        <v>10</v>
      </c>
      <c r="R6" s="23">
        <v>10</v>
      </c>
      <c r="S6" s="23">
        <v>15</v>
      </c>
      <c r="T6" s="23">
        <v>10</v>
      </c>
      <c r="U6" s="23">
        <v>10</v>
      </c>
      <c r="V6" s="23">
        <v>15</v>
      </c>
      <c r="W6" s="23">
        <v>10</v>
      </c>
      <c r="X6" s="23">
        <v>10</v>
      </c>
      <c r="Y6" s="9">
        <f t="shared" ref="Y6" si="0">SUM(G6:X6)</f>
        <v>210</v>
      </c>
    </row>
    <row r="7" spans="1:28" ht="45" customHeight="1" x14ac:dyDescent="0.2">
      <c r="A7" s="25">
        <v>3</v>
      </c>
      <c r="B7" s="25" t="s">
        <v>13</v>
      </c>
      <c r="C7" s="24" t="s">
        <v>20</v>
      </c>
      <c r="D7" s="24" t="s">
        <v>14</v>
      </c>
      <c r="E7" s="24" t="s">
        <v>15</v>
      </c>
      <c r="F7" s="6" t="s">
        <v>11</v>
      </c>
      <c r="G7" s="7">
        <v>130</v>
      </c>
      <c r="H7" s="7">
        <v>130</v>
      </c>
      <c r="I7" s="7">
        <v>130</v>
      </c>
      <c r="J7" s="7">
        <v>130</v>
      </c>
      <c r="K7" s="7">
        <v>130</v>
      </c>
      <c r="L7" s="7">
        <v>130</v>
      </c>
      <c r="M7" s="7">
        <v>130</v>
      </c>
      <c r="N7" s="7">
        <v>130</v>
      </c>
      <c r="O7" s="7">
        <v>130</v>
      </c>
      <c r="P7" s="7">
        <v>130</v>
      </c>
      <c r="Q7" s="7">
        <v>130</v>
      </c>
      <c r="R7" s="7">
        <v>130</v>
      </c>
      <c r="S7" s="7">
        <v>130</v>
      </c>
      <c r="T7" s="7">
        <v>130</v>
      </c>
      <c r="U7" s="7">
        <v>130</v>
      </c>
      <c r="V7" s="7">
        <v>130</v>
      </c>
      <c r="W7" s="7">
        <v>130</v>
      </c>
      <c r="X7" s="7">
        <v>130</v>
      </c>
      <c r="Y7" s="7">
        <f t="shared" ref="Y7:Y8" si="1">SUM(G7:X7)</f>
        <v>2340</v>
      </c>
      <c r="Z7" s="1">
        <v>2280</v>
      </c>
      <c r="AA7" s="10"/>
    </row>
    <row r="8" spans="1:28" ht="45" customHeight="1" x14ac:dyDescent="0.2">
      <c r="A8" s="25"/>
      <c r="B8" s="25"/>
      <c r="C8" s="24"/>
      <c r="D8" s="24"/>
      <c r="E8" s="24"/>
      <c r="F8" s="8" t="s">
        <v>12</v>
      </c>
      <c r="G8" s="9">
        <v>40</v>
      </c>
      <c r="H8" s="9">
        <v>40</v>
      </c>
      <c r="I8" s="9">
        <v>40</v>
      </c>
      <c r="J8" s="9">
        <v>30</v>
      </c>
      <c r="K8" s="9">
        <v>40</v>
      </c>
      <c r="L8" s="9">
        <v>0</v>
      </c>
      <c r="M8" s="9">
        <v>40</v>
      </c>
      <c r="N8" s="9">
        <v>0</v>
      </c>
      <c r="O8" s="9">
        <v>40</v>
      </c>
      <c r="P8" s="9">
        <v>0</v>
      </c>
      <c r="Q8" s="9">
        <v>40</v>
      </c>
      <c r="R8" s="9">
        <v>0</v>
      </c>
      <c r="S8" s="9">
        <v>40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f t="shared" si="1"/>
        <v>350</v>
      </c>
      <c r="AA8" s="10"/>
    </row>
    <row r="9" spans="1:28" ht="45" customHeight="1" x14ac:dyDescent="0.2">
      <c r="A9" s="25">
        <v>4</v>
      </c>
      <c r="B9" s="25" t="s">
        <v>16</v>
      </c>
      <c r="C9" s="24" t="s">
        <v>21</v>
      </c>
      <c r="D9" s="24" t="s">
        <v>50</v>
      </c>
      <c r="E9" s="24" t="s">
        <v>51</v>
      </c>
      <c r="F9" s="6" t="s">
        <v>11</v>
      </c>
      <c r="G9" s="7">
        <v>330</v>
      </c>
      <c r="H9" s="7">
        <v>330</v>
      </c>
      <c r="I9" s="7">
        <v>330</v>
      </c>
      <c r="J9" s="7">
        <v>330</v>
      </c>
      <c r="K9" s="7">
        <v>330</v>
      </c>
      <c r="L9" s="7">
        <v>330</v>
      </c>
      <c r="M9" s="7">
        <v>330</v>
      </c>
      <c r="N9" s="7">
        <v>330</v>
      </c>
      <c r="O9" s="7">
        <v>330</v>
      </c>
      <c r="P9" s="7">
        <v>330</v>
      </c>
      <c r="Q9" s="7">
        <v>330</v>
      </c>
      <c r="R9" s="7">
        <v>330</v>
      </c>
      <c r="S9" s="7">
        <v>330</v>
      </c>
      <c r="T9" s="7">
        <v>330</v>
      </c>
      <c r="U9" s="7">
        <v>330</v>
      </c>
      <c r="V9" s="7">
        <v>330</v>
      </c>
      <c r="W9" s="7">
        <v>330</v>
      </c>
      <c r="X9" s="7">
        <v>330</v>
      </c>
      <c r="Y9" s="7">
        <f t="shared" ref="Y9:Y10" si="2">SUM(G9:X9)</f>
        <v>5940</v>
      </c>
      <c r="Z9" s="1">
        <v>5928</v>
      </c>
    </row>
    <row r="10" spans="1:28" ht="45" customHeight="1" thickBot="1" x14ac:dyDescent="0.25">
      <c r="A10" s="25"/>
      <c r="B10" s="25"/>
      <c r="C10" s="24"/>
      <c r="D10" s="24"/>
      <c r="E10" s="24"/>
      <c r="F10" s="8" t="s">
        <v>12</v>
      </c>
      <c r="G10" s="16">
        <v>70</v>
      </c>
      <c r="H10" s="16">
        <v>70</v>
      </c>
      <c r="I10" s="16">
        <v>70</v>
      </c>
      <c r="J10" s="16">
        <v>70</v>
      </c>
      <c r="K10" s="16">
        <v>70</v>
      </c>
      <c r="L10" s="16">
        <v>70</v>
      </c>
      <c r="M10" s="16">
        <v>70</v>
      </c>
      <c r="N10" s="16">
        <v>70</v>
      </c>
      <c r="O10" s="16">
        <v>70</v>
      </c>
      <c r="P10" s="16">
        <v>70</v>
      </c>
      <c r="Q10" s="16">
        <v>70</v>
      </c>
      <c r="R10" s="16">
        <v>70</v>
      </c>
      <c r="S10" s="16">
        <v>70</v>
      </c>
      <c r="T10" s="16">
        <v>70</v>
      </c>
      <c r="U10" s="16">
        <v>70</v>
      </c>
      <c r="V10" s="16">
        <v>70</v>
      </c>
      <c r="W10" s="16">
        <v>70</v>
      </c>
      <c r="X10" s="16">
        <v>60</v>
      </c>
      <c r="Y10" s="9">
        <f t="shared" si="2"/>
        <v>1250</v>
      </c>
    </row>
    <row r="11" spans="1:28" ht="45" customHeight="1" x14ac:dyDescent="0.2">
      <c r="A11" s="11"/>
      <c r="B11" s="11"/>
      <c r="C11" s="11"/>
      <c r="D11" s="11"/>
      <c r="E11" s="33" t="s">
        <v>17</v>
      </c>
      <c r="F11" s="12" t="s">
        <v>11</v>
      </c>
      <c r="G11" s="13">
        <f>G5+G7+G9</f>
        <v>490</v>
      </c>
      <c r="H11" s="13">
        <f t="shared" ref="H11:X11" si="3">H5+H7+H9</f>
        <v>490</v>
      </c>
      <c r="I11" s="13">
        <f t="shared" si="3"/>
        <v>490</v>
      </c>
      <c r="J11" s="13">
        <f t="shared" si="3"/>
        <v>490</v>
      </c>
      <c r="K11" s="13">
        <f t="shared" si="3"/>
        <v>490</v>
      </c>
      <c r="L11" s="13">
        <f t="shared" si="3"/>
        <v>490</v>
      </c>
      <c r="M11" s="13">
        <f t="shared" si="3"/>
        <v>490</v>
      </c>
      <c r="N11" s="13">
        <f t="shared" si="3"/>
        <v>490</v>
      </c>
      <c r="O11" s="13">
        <f t="shared" si="3"/>
        <v>490</v>
      </c>
      <c r="P11" s="13">
        <f t="shared" si="3"/>
        <v>490</v>
      </c>
      <c r="Q11" s="13">
        <f t="shared" si="3"/>
        <v>490</v>
      </c>
      <c r="R11" s="13">
        <f t="shared" si="3"/>
        <v>490</v>
      </c>
      <c r="S11" s="13">
        <f t="shared" si="3"/>
        <v>490</v>
      </c>
      <c r="T11" s="13">
        <f t="shared" si="3"/>
        <v>490</v>
      </c>
      <c r="U11" s="13">
        <f t="shared" si="3"/>
        <v>490</v>
      </c>
      <c r="V11" s="13">
        <f t="shared" si="3"/>
        <v>490</v>
      </c>
      <c r="W11" s="13">
        <f t="shared" si="3"/>
        <v>490</v>
      </c>
      <c r="X11" s="13">
        <f t="shared" si="3"/>
        <v>490</v>
      </c>
      <c r="Y11" s="14">
        <f t="shared" ref="Y11" si="4">Y5+Y7+Y9</f>
        <v>8820</v>
      </c>
      <c r="Z11" s="1">
        <v>8805</v>
      </c>
      <c r="AA11" s="1">
        <v>4730</v>
      </c>
      <c r="AB11" s="19">
        <f>Y11*AA11</f>
        <v>41718600</v>
      </c>
    </row>
    <row r="12" spans="1:28" ht="45" customHeight="1" thickBot="1" x14ac:dyDescent="0.25">
      <c r="A12" s="11"/>
      <c r="B12" s="11"/>
      <c r="C12" s="11"/>
      <c r="D12" s="11"/>
      <c r="E12" s="34"/>
      <c r="F12" s="15" t="s">
        <v>12</v>
      </c>
      <c r="G12" s="16">
        <f>G6+G8+G10</f>
        <v>125</v>
      </c>
      <c r="H12" s="16">
        <f t="shared" ref="H12:X12" si="5">H6+H8+H10</f>
        <v>120</v>
      </c>
      <c r="I12" s="16">
        <f t="shared" si="5"/>
        <v>120</v>
      </c>
      <c r="J12" s="16">
        <f t="shared" si="5"/>
        <v>115</v>
      </c>
      <c r="K12" s="16">
        <f t="shared" si="5"/>
        <v>120</v>
      </c>
      <c r="L12" s="16">
        <f t="shared" si="5"/>
        <v>80</v>
      </c>
      <c r="M12" s="16">
        <f t="shared" si="5"/>
        <v>125</v>
      </c>
      <c r="N12" s="16">
        <f t="shared" si="5"/>
        <v>80</v>
      </c>
      <c r="O12" s="16">
        <f t="shared" si="5"/>
        <v>120</v>
      </c>
      <c r="P12" s="16">
        <f t="shared" si="5"/>
        <v>85</v>
      </c>
      <c r="Q12" s="16">
        <f t="shared" si="5"/>
        <v>120</v>
      </c>
      <c r="R12" s="16">
        <f t="shared" si="5"/>
        <v>80</v>
      </c>
      <c r="S12" s="16">
        <f t="shared" si="5"/>
        <v>125</v>
      </c>
      <c r="T12" s="16">
        <f t="shared" si="5"/>
        <v>80</v>
      </c>
      <c r="U12" s="16">
        <f t="shared" si="5"/>
        <v>80</v>
      </c>
      <c r="V12" s="16">
        <f t="shared" si="5"/>
        <v>85</v>
      </c>
      <c r="W12" s="16">
        <f t="shared" si="5"/>
        <v>80</v>
      </c>
      <c r="X12" s="16">
        <f t="shared" si="5"/>
        <v>70</v>
      </c>
      <c r="Y12" s="17">
        <f t="shared" ref="Y12" si="6">Y6+Y8+Y10</f>
        <v>1810</v>
      </c>
      <c r="Z12" s="1">
        <v>1810</v>
      </c>
      <c r="AA12" s="1">
        <v>1892</v>
      </c>
      <c r="AB12" s="19">
        <f>Y12*AA12</f>
        <v>3424520</v>
      </c>
    </row>
    <row r="13" spans="1:28" ht="54" customHeight="1" x14ac:dyDescent="0.2">
      <c r="A13" s="11"/>
      <c r="B13" s="11"/>
      <c r="C13" s="11"/>
      <c r="D13" s="11"/>
      <c r="E13" s="32" t="s">
        <v>31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0"/>
      <c r="Q13" s="20"/>
      <c r="R13" s="20"/>
      <c r="S13" s="20"/>
      <c r="T13" s="20"/>
      <c r="U13" s="20"/>
      <c r="V13" s="20"/>
      <c r="W13" s="20"/>
      <c r="X13" s="20"/>
      <c r="Y13" s="20"/>
      <c r="AB13" s="19">
        <f>AB11+AB12</f>
        <v>45143120</v>
      </c>
    </row>
    <row r="14" spans="1:28" ht="30" customHeight="1" x14ac:dyDescent="0.2">
      <c r="A14" s="11"/>
      <c r="B14" s="11"/>
      <c r="C14" s="11"/>
      <c r="D14" s="11"/>
      <c r="E14" s="11"/>
      <c r="F14" s="11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8" x14ac:dyDescent="0.2">
      <c r="A15" s="11"/>
      <c r="B15" s="11"/>
      <c r="C15" s="11"/>
      <c r="D15" s="11"/>
      <c r="Y15" s="18"/>
    </row>
  </sheetData>
  <mergeCells count="33">
    <mergeCell ref="E13:O13"/>
    <mergeCell ref="S3:T3"/>
    <mergeCell ref="U3:V3"/>
    <mergeCell ref="W3:X3"/>
    <mergeCell ref="I3:J3"/>
    <mergeCell ref="K3:L3"/>
    <mergeCell ref="M3:N3"/>
    <mergeCell ref="O3:P3"/>
    <mergeCell ref="Q3:R3"/>
    <mergeCell ref="E11:E12"/>
    <mergeCell ref="Y2:Y4"/>
    <mergeCell ref="A2:A4"/>
    <mergeCell ref="B2:B4"/>
    <mergeCell ref="C2:C4"/>
    <mergeCell ref="D2:D4"/>
    <mergeCell ref="E2:E4"/>
    <mergeCell ref="G3:H3"/>
    <mergeCell ref="F2:X2"/>
    <mergeCell ref="D5:D6"/>
    <mergeCell ref="E5:E6"/>
    <mergeCell ref="A9:A10"/>
    <mergeCell ref="B9:B10"/>
    <mergeCell ref="C9:C10"/>
    <mergeCell ref="D9:D10"/>
    <mergeCell ref="E9:E10"/>
    <mergeCell ref="A7:A8"/>
    <mergeCell ref="B7:B8"/>
    <mergeCell ref="C7:C8"/>
    <mergeCell ref="D7:D8"/>
    <mergeCell ref="E7:E8"/>
    <mergeCell ref="A5:A6"/>
    <mergeCell ref="B5:B6"/>
    <mergeCell ref="C5:C6"/>
  </mergeCells>
  <phoneticPr fontId="2"/>
  <printOptions horizontalCentered="1"/>
  <pageMargins left="0.78740157480314965" right="0.59055118110236227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納品場所一覧（案）</vt:lpstr>
      <vt:lpstr>'納品場所一覧（案）'!Print_Area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Higaki</dc:creator>
  <cp:lastModifiedBy>畜産課　中村</cp:lastModifiedBy>
  <cp:lastPrinted>2025-03-21T02:22:57Z</cp:lastPrinted>
  <dcterms:created xsi:type="dcterms:W3CDTF">2021-09-03T01:02:42Z</dcterms:created>
  <dcterms:modified xsi:type="dcterms:W3CDTF">2025-03-28T05:16:43Z</dcterms:modified>
</cp:coreProperties>
</file>