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9980" windowHeight="7455" tabRatio="802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<sst xmlns="http://schemas.openxmlformats.org/spreadsheetml/2006/main" count="400" uniqueCount="134">
  <si>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</si>
  <si>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</si>
  <si>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</si>
  <si>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</si>
  <si>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</si>
  <si>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</si>
  <si>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</si>
  <si>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</si>
  <si>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</si>
  <si>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</si>
  <si>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</si>
  <si>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</si>
  <si>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</si>
  <si>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</si>
  <si>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</si>
  <si>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</si>
  <si>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</si>
  <si>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</si>
  <si>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</si>
  <si>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</si>
  <si>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</si>
  <si>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</si>
  <si>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</si>
  <si>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</si>
  <si>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</si>
  <si>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</si>
  <si>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</si>
  <si>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</si>
  <si>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</si>
  <si>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</si>
  <si>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</si>
  <si>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</si>
  <si>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</si>
  <si>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</si>
  <si>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</si>
  <si>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</si>
  <si>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</si>
  <si>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</si>
  <si>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</si>
  <si>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</si>
  <si>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</si>
  <si>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</si>
  <si>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</si>
  <si>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</si>
  <si>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</si>
  <si>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</si>
  <si>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</si>
  <si>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</si>
  <si>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</si>
  <si>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</si>
  <si>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</si>
  <si>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</si>
  <si>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</si>
  <si>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</si>
  <si>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</si>
  <si>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</si>
  <si>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</si>
  <si>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</si>
  <si>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</si>
  <si>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</si>
  <si>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</si>
  <si>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</si>
  <si>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</si>
  <si>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</si>
  <si>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</si>
  <si>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</si>
  <si>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</si>
  <si>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</si>
  <si>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</si>
  <si>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</si>
  <si>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</si>
  <si>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</si>
  <si>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</si>
  <si>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</si>
  <si>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</si>
  <si>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</si>
  <si>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</si>
  <si>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</si>
  <si>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</si>
  <si>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</si>
  <si>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</si>
  <si>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</si>
  <si>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</si>
  <si>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</si>
  <si>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</si>
  <si>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</si>
  <si>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</si>
  <si>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</si>
  <si>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</si>
  <si>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</si>
  <si>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</si>
  <si>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</si>
  <si>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</si>
  <si>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</si>
  <si>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</si>
  <si>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</si>
  <si>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</si>
  <si>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</si>
  <si>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</si>
  <si>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</si>
  <si>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</si>
  <si>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</si>
  <si>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</si>
  <si>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</si>
  <si>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</si>
  <si>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</si>
  <si>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</si>
  <si>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</si>
  <si>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</si>
  <si>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</si>
  <si>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</si>
  <si>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</si>
  <si>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</si>
  <si>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</si>
  <si>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</si>
  <si>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</si>
  <si>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</si>
  <si>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</si>
  <si>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</si>
  <si>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</si>
  <si>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</si>
  <si>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</si>
  <si>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</si>
  <si>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</si>
  <si>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</si>
  <si>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</si>
  <si>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</si>
  <si>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</si>
  <si>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</si>
  <si>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</si>
  <si>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</si>
  <si>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</si>
  <si>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平成23年</t>
  </si>
  <si>
    <t>平成23年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</si>
</sst>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_ "/>
  </numFmts>
  <fonts count="51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186" fontId="12" fillId="0" borderId="13" xfId="63" applyNumberFormat="1" applyFont="1" applyBorder="1" applyAlignment="1">
      <alignment horizontal="right" vertical="center" shrinkToFit="1"/>
      <protection/>
    </xf>
    <xf numFmtId="186" fontId="12" fillId="0" borderId="14" xfId="63" applyNumberFormat="1" applyFont="1" applyBorder="1" applyAlignment="1">
      <alignment horizontal="right" vertical="center" shrinkToFit="1"/>
      <protection/>
    </xf>
    <xf numFmtId="186" fontId="12" fillId="0" borderId="15" xfId="63" applyNumberFormat="1" applyFont="1" applyBorder="1" applyAlignment="1">
      <alignment horizontal="right" vertical="center" shrinkToFit="1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186" fontId="12" fillId="0" borderId="16" xfId="63" applyNumberFormat="1" applyFont="1" applyBorder="1" applyAlignment="1">
      <alignment horizontal="right" vertical="center" shrinkToFit="1"/>
      <protection/>
    </xf>
    <xf numFmtId="186" fontId="12" fillId="0" borderId="0" xfId="63" applyNumberFormat="1" applyFont="1" applyBorder="1" applyAlignment="1">
      <alignment horizontal="right" vertical="center" shrinkToFit="1"/>
      <protection/>
    </xf>
    <xf numFmtId="186" fontId="12" fillId="0" borderId="17" xfId="63" applyNumberFormat="1" applyFont="1" applyBorder="1" applyAlignment="1">
      <alignment horizontal="right" vertical="center" shrinkToFit="1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186" fontId="12" fillId="0" borderId="18" xfId="63" applyNumberFormat="1" applyFont="1" applyBorder="1" applyAlignment="1">
      <alignment horizontal="right" vertical="center" shrinkToFit="1"/>
      <protection/>
    </xf>
    <xf numFmtId="186" fontId="12" fillId="0" borderId="19" xfId="63" applyNumberFormat="1" applyFont="1" applyBorder="1" applyAlignment="1">
      <alignment horizontal="right" vertical="center" shrinkToFit="1"/>
      <protection/>
    </xf>
    <xf numFmtId="186" fontId="12" fillId="0" borderId="20" xfId="63" applyNumberFormat="1" applyFont="1" applyBorder="1" applyAlignment="1">
      <alignment horizontal="right" vertical="center" shrinkToFit="1"/>
      <protection/>
    </xf>
    <xf numFmtId="186" fontId="12" fillId="0" borderId="10" xfId="63" applyNumberFormat="1" applyFont="1" applyBorder="1" applyAlignment="1">
      <alignment horizontal="right" vertical="center" shrinkToFit="1"/>
      <protection/>
    </xf>
    <xf numFmtId="186" fontId="12" fillId="0" borderId="21" xfId="63" applyNumberFormat="1" applyFont="1" applyBorder="1" applyAlignment="1">
      <alignment horizontal="right" vertical="center" shrinkToFit="1"/>
      <protection/>
    </xf>
    <xf numFmtId="186" fontId="12" fillId="0" borderId="22" xfId="63" applyNumberFormat="1" applyFont="1" applyBorder="1" applyAlignment="1">
      <alignment horizontal="right" vertical="center" shrinkToFit="1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186" fontId="12" fillId="0" borderId="24" xfId="63" applyNumberFormat="1" applyFont="1" applyBorder="1" applyAlignment="1">
      <alignment horizontal="right" vertical="center" shrinkToFit="1"/>
      <protection/>
    </xf>
    <xf numFmtId="190" fontId="12" fillId="0" borderId="25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8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6" xfId="63" applyNumberFormat="1" applyFont="1" applyBorder="1" applyAlignment="1">
      <alignment horizontal="right" vertical="center" shrinkToFit="1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49" fontId="13" fillId="0" borderId="28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186" fontId="12" fillId="0" borderId="26" xfId="63" applyNumberFormat="1" applyFont="1" applyBorder="1" applyAlignment="1">
      <alignment horizontal="right" vertical="center" shrinkToFit="1"/>
      <protection/>
    </xf>
    <xf numFmtId="186" fontId="12" fillId="0" borderId="27" xfId="63" applyNumberFormat="1" applyFont="1" applyBorder="1" applyAlignment="1">
      <alignment horizontal="right" vertical="center" shrinkToFit="1"/>
      <protection/>
    </xf>
    <xf numFmtId="190" fontId="8" fillId="0" borderId="29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3" applyFont="1">
      <alignment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190" fontId="8" fillId="0" borderId="0" xfId="6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9" fillId="0" borderId="21" xfId="63" applyNumberFormat="1" applyFont="1" applyBorder="1" applyAlignment="1">
      <alignment horizontal="center" vertical="center" wrapText="1"/>
      <protection/>
    </xf>
    <xf numFmtId="49" fontId="9" fillId="0" borderId="22" xfId="63" applyNumberFormat="1" applyFont="1" applyBorder="1" applyAlignment="1">
      <alignment horizontal="center" vertical="center"/>
      <protection/>
    </xf>
    <xf numFmtId="0" fontId="16" fillId="0" borderId="0" xfId="63" applyFont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3:AB34"/>
  <sheetViews>
    <sheetView tabSelected="1" view="pageBreakPreview" zoomScale="75" zoomScaleNormal="75" zoomScaleSheetLayoutView="75" zoomScalePageLayoutView="0" workbookViewId="0" topLeftCell="A3">
      <selection activeCell="Q38" sqref="Q38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116</v>
      </c>
      <c r="B3" s="2"/>
      <c r="C3" s="2"/>
      <c r="D3" s="2"/>
      <c r="E3" s="2"/>
      <c r="F3" s="2"/>
      <c r="G3" s="2"/>
      <c r="H3" s="2"/>
      <c r="I3" s="2"/>
      <c r="Z3" s="78" t="s">
        <v>132</v>
      </c>
      <c r="AA3" s="78"/>
      <c r="AB3" s="78"/>
    </row>
    <row r="4" spans="1:28" s="5" customFormat="1" ht="29.25" customHeight="1">
      <c r="A4" s="76" t="s">
        <v>115</v>
      </c>
      <c r="B4" s="74" t="s">
        <v>66</v>
      </c>
      <c r="C4" s="74"/>
      <c r="D4" s="74"/>
      <c r="E4" s="74" t="s">
        <v>84</v>
      </c>
      <c r="F4" s="74"/>
      <c r="G4" s="74" t="s">
        <v>73</v>
      </c>
      <c r="H4" s="74"/>
      <c r="I4" s="74" t="s">
        <v>74</v>
      </c>
      <c r="J4" s="74"/>
      <c r="K4" s="74" t="s">
        <v>75</v>
      </c>
      <c r="L4" s="74"/>
      <c r="M4" s="74" t="s">
        <v>76</v>
      </c>
      <c r="N4" s="74"/>
      <c r="O4" s="75" t="s">
        <v>77</v>
      </c>
      <c r="P4" s="74"/>
      <c r="Q4" s="74" t="s">
        <v>78</v>
      </c>
      <c r="R4" s="74"/>
      <c r="S4" s="74" t="s">
        <v>79</v>
      </c>
      <c r="T4" s="74"/>
      <c r="U4" s="74" t="s">
        <v>80</v>
      </c>
      <c r="V4" s="74"/>
      <c r="W4" s="74" t="s">
        <v>81</v>
      </c>
      <c r="X4" s="74"/>
      <c r="Y4" s="74" t="s">
        <v>82</v>
      </c>
      <c r="Z4" s="74"/>
      <c r="AA4" s="74" t="s">
        <v>83</v>
      </c>
      <c r="AB4" s="74"/>
    </row>
    <row r="5" spans="1:28" s="5" customFormat="1" ht="29.25" customHeight="1">
      <c r="A5" s="77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13</v>
      </c>
      <c r="C6" s="33">
        <f t="shared" si="0"/>
        <v>6</v>
      </c>
      <c r="D6" s="33">
        <f t="shared" si="0"/>
        <v>7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1</v>
      </c>
      <c r="K6" s="33">
        <f t="shared" si="0"/>
        <v>0</v>
      </c>
      <c r="L6" s="33">
        <f t="shared" si="0"/>
        <v>1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0</v>
      </c>
      <c r="Q6" s="33">
        <f t="shared" si="0"/>
        <v>1</v>
      </c>
      <c r="R6" s="33">
        <f t="shared" si="0"/>
        <v>0</v>
      </c>
      <c r="S6" s="33">
        <f t="shared" si="0"/>
        <v>1</v>
      </c>
      <c r="T6" s="33">
        <f t="shared" si="0"/>
        <v>1</v>
      </c>
      <c r="U6" s="33">
        <f t="shared" si="0"/>
        <v>1</v>
      </c>
      <c r="V6" s="33">
        <f t="shared" si="0"/>
        <v>2</v>
      </c>
      <c r="W6" s="33">
        <f t="shared" si="0"/>
        <v>0</v>
      </c>
      <c r="X6" s="33">
        <f t="shared" si="0"/>
        <v>1</v>
      </c>
      <c r="Y6" s="33">
        <f t="shared" si="0"/>
        <v>0</v>
      </c>
      <c r="Z6" s="33">
        <f t="shared" si="0"/>
        <v>1</v>
      </c>
      <c r="AA6" s="33">
        <f t="shared" si="0"/>
        <v>3</v>
      </c>
      <c r="AB6" s="34">
        <f t="shared" si="0"/>
        <v>0</v>
      </c>
    </row>
    <row r="7" spans="1:28" s="12" customFormat="1" ht="43.5" customHeight="1">
      <c r="A7" s="35" t="s">
        <v>87</v>
      </c>
      <c r="B7" s="36">
        <f aca="true" t="shared" si="1" ref="B7:AB7">SUM(B9:B19)</f>
        <v>11</v>
      </c>
      <c r="C7" s="37">
        <f t="shared" si="1"/>
        <v>4</v>
      </c>
      <c r="D7" s="37">
        <f t="shared" si="1"/>
        <v>7</v>
      </c>
      <c r="E7" s="37">
        <f t="shared" si="1"/>
        <v>0</v>
      </c>
      <c r="F7" s="37">
        <f t="shared" si="1"/>
        <v>0</v>
      </c>
      <c r="G7" s="37">
        <f t="shared" si="1"/>
        <v>0</v>
      </c>
      <c r="H7" s="37">
        <f t="shared" si="1"/>
        <v>0</v>
      </c>
      <c r="I7" s="37">
        <f t="shared" si="1"/>
        <v>0</v>
      </c>
      <c r="J7" s="37">
        <f t="shared" si="1"/>
        <v>1</v>
      </c>
      <c r="K7" s="37">
        <f t="shared" si="1"/>
        <v>0</v>
      </c>
      <c r="L7" s="37">
        <f t="shared" si="1"/>
        <v>1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1</v>
      </c>
      <c r="R7" s="37">
        <f t="shared" si="1"/>
        <v>0</v>
      </c>
      <c r="S7" s="37">
        <f t="shared" si="1"/>
        <v>1</v>
      </c>
      <c r="T7" s="37">
        <f t="shared" si="1"/>
        <v>1</v>
      </c>
      <c r="U7" s="37">
        <f t="shared" si="1"/>
        <v>1</v>
      </c>
      <c r="V7" s="37">
        <f t="shared" si="1"/>
        <v>2</v>
      </c>
      <c r="W7" s="37">
        <f t="shared" si="1"/>
        <v>0</v>
      </c>
      <c r="X7" s="37">
        <f t="shared" si="1"/>
        <v>1</v>
      </c>
      <c r="Y7" s="37">
        <f t="shared" si="1"/>
        <v>0</v>
      </c>
      <c r="Z7" s="37">
        <f t="shared" si="1"/>
        <v>1</v>
      </c>
      <c r="AA7" s="37">
        <f t="shared" si="1"/>
        <v>1</v>
      </c>
      <c r="AB7" s="38">
        <f t="shared" si="1"/>
        <v>0</v>
      </c>
    </row>
    <row r="8" spans="1:28" s="12" customFormat="1" ht="43.5" customHeight="1">
      <c r="A8" s="39" t="s">
        <v>88</v>
      </c>
      <c r="B8" s="40">
        <f aca="true" t="shared" si="2" ref="B8:AB8">SUM(B20:B28)</f>
        <v>2</v>
      </c>
      <c r="C8" s="41">
        <f t="shared" si="2"/>
        <v>2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2</v>
      </c>
      <c r="AB8" s="42">
        <f t="shared" si="2"/>
        <v>0</v>
      </c>
    </row>
    <row r="9" spans="1:28" s="12" customFormat="1" ht="43.5" customHeight="1">
      <c r="A9" s="35" t="s">
        <v>89</v>
      </c>
      <c r="B9" s="36">
        <v>5</v>
      </c>
      <c r="C9" s="37">
        <v>3</v>
      </c>
      <c r="D9" s="37">
        <v>2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1</v>
      </c>
      <c r="T9" s="37">
        <v>1</v>
      </c>
      <c r="U9" s="37">
        <v>1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1</v>
      </c>
      <c r="AB9" s="38">
        <v>0</v>
      </c>
    </row>
    <row r="10" spans="1:28" s="12" customFormat="1" ht="43.5" customHeight="1">
      <c r="A10" s="35" t="s">
        <v>90</v>
      </c>
      <c r="B10" s="36">
        <v>1</v>
      </c>
      <c r="C10" s="37">
        <v>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1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91</v>
      </c>
      <c r="B11" s="36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1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92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1</v>
      </c>
      <c r="C13" s="37">
        <v>0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94</v>
      </c>
      <c r="B14" s="36">
        <v>1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1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1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1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1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100</v>
      </c>
      <c r="B20" s="43">
        <v>1</v>
      </c>
      <c r="C20" s="44">
        <v>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1</v>
      </c>
      <c r="C22" s="37">
        <v>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1</v>
      </c>
      <c r="AB22" s="38">
        <v>0</v>
      </c>
    </row>
    <row r="23" spans="1:28" s="12" customFormat="1" ht="43.5" customHeight="1">
      <c r="A23" s="29" t="s">
        <v>103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3" ref="B29:AB29">B17</f>
        <v>1</v>
      </c>
      <c r="C29" s="37">
        <f t="shared" si="3"/>
        <v>0</v>
      </c>
      <c r="D29" s="37">
        <f t="shared" si="3"/>
        <v>1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1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109</v>
      </c>
      <c r="B30" s="49">
        <f aca="true" t="shared" si="4" ref="B30:AB30">B13+B14</f>
        <v>2</v>
      </c>
      <c r="C30" s="37">
        <f t="shared" si="4"/>
        <v>0</v>
      </c>
      <c r="D30" s="37">
        <f t="shared" si="4"/>
        <v>2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1</v>
      </c>
      <c r="K30" s="37">
        <f t="shared" si="4"/>
        <v>0</v>
      </c>
      <c r="L30" s="37">
        <f t="shared" si="4"/>
        <v>1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0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110</v>
      </c>
      <c r="B31" s="49">
        <f aca="true" t="shared" si="5" ref="B31:AB31">B10+B20</f>
        <v>2</v>
      </c>
      <c r="C31" s="37">
        <f t="shared" si="5"/>
        <v>2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1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1</v>
      </c>
      <c r="AB31" s="38">
        <f t="shared" si="5"/>
        <v>0</v>
      </c>
    </row>
    <row r="32" spans="1:28" s="12" customFormat="1" ht="43.5" customHeight="1">
      <c r="A32" s="29" t="s">
        <v>111</v>
      </c>
      <c r="B32" s="49">
        <f aca="true" t="shared" si="6" ref="B32:AB32">B9+B16+B19+B21+B22+B23</f>
        <v>7</v>
      </c>
      <c r="C32" s="37">
        <f t="shared" si="6"/>
        <v>4</v>
      </c>
      <c r="D32" s="37">
        <f t="shared" si="6"/>
        <v>3</v>
      </c>
      <c r="E32" s="37">
        <f t="shared" si="6"/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0</v>
      </c>
      <c r="S32" s="37">
        <f t="shared" si="6"/>
        <v>1</v>
      </c>
      <c r="T32" s="37">
        <f t="shared" si="6"/>
        <v>1</v>
      </c>
      <c r="U32" s="37">
        <f t="shared" si="6"/>
        <v>1</v>
      </c>
      <c r="V32" s="37">
        <f t="shared" si="6"/>
        <v>2</v>
      </c>
      <c r="W32" s="37">
        <f t="shared" si="6"/>
        <v>0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2</v>
      </c>
      <c r="AB32" s="38">
        <f t="shared" si="6"/>
        <v>0</v>
      </c>
    </row>
    <row r="33" spans="1:28" s="12" customFormat="1" ht="43.5" customHeight="1">
      <c r="A33" s="35" t="s">
        <v>112</v>
      </c>
      <c r="B33" s="49">
        <f aca="true" t="shared" si="7" ref="B33:AB33">B12+B15+B18+B24+B25</f>
        <v>0</v>
      </c>
      <c r="C33" s="37">
        <f t="shared" si="7"/>
        <v>0</v>
      </c>
      <c r="D33" s="37">
        <f t="shared" si="7"/>
        <v>0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113</v>
      </c>
      <c r="B34" s="50">
        <f aca="true" t="shared" si="8" ref="B34:AB34">B11+B26+B27+B28</f>
        <v>1</v>
      </c>
      <c r="C34" s="41">
        <f t="shared" si="8"/>
        <v>0</v>
      </c>
      <c r="D34" s="41">
        <f t="shared" si="8"/>
        <v>1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1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sheetProtection/>
  <mergeCells count="15">
    <mergeCell ref="AA4:AB4"/>
    <mergeCell ref="Q4:R4"/>
    <mergeCell ref="S4:T4"/>
    <mergeCell ref="U4:V4"/>
    <mergeCell ref="W4:X4"/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3:AB34"/>
  <sheetViews>
    <sheetView view="pageBreakPreview" zoomScaleNormal="75" zoomScaleSheetLayoutView="100" zoomScalePageLayoutView="0" workbookViewId="0" topLeftCell="A3">
      <selection activeCell="Z10" sqref="Z10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8" t="s">
        <v>132</v>
      </c>
      <c r="Z3" s="78"/>
      <c r="AA3" s="78"/>
      <c r="AB3" s="78"/>
    </row>
    <row r="4" spans="1:28" s="5" customFormat="1" ht="46.5" customHeight="1">
      <c r="A4" s="79" t="s">
        <v>115</v>
      </c>
      <c r="B4" s="81" t="s">
        <v>66</v>
      </c>
      <c r="C4" s="82"/>
      <c r="D4" s="83"/>
      <c r="E4" s="84" t="s">
        <v>85</v>
      </c>
      <c r="F4" s="83"/>
      <c r="G4" s="84" t="s">
        <v>86</v>
      </c>
      <c r="H4" s="83"/>
      <c r="I4" s="84" t="s">
        <v>118</v>
      </c>
      <c r="J4" s="83"/>
      <c r="K4" s="84" t="s">
        <v>119</v>
      </c>
      <c r="L4" s="83"/>
      <c r="M4" s="84" t="s">
        <v>120</v>
      </c>
      <c r="N4" s="83"/>
      <c r="O4" s="84" t="s">
        <v>121</v>
      </c>
      <c r="P4" s="83"/>
      <c r="Q4" s="84" t="s">
        <v>122</v>
      </c>
      <c r="R4" s="83"/>
      <c r="S4" s="84" t="s">
        <v>123</v>
      </c>
      <c r="T4" s="83"/>
      <c r="U4" s="84" t="s">
        <v>124</v>
      </c>
      <c r="V4" s="83"/>
      <c r="W4" s="84" t="s">
        <v>125</v>
      </c>
      <c r="X4" s="83"/>
      <c r="Y4" s="85" t="s">
        <v>126</v>
      </c>
      <c r="Z4" s="86"/>
      <c r="AA4" s="84" t="s">
        <v>127</v>
      </c>
      <c r="AB4" s="83"/>
    </row>
    <row r="5" spans="1:28" s="5" customFormat="1" ht="13.5">
      <c r="A5" s="80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13</v>
      </c>
      <c r="C6" s="10">
        <f t="shared" si="0"/>
        <v>6</v>
      </c>
      <c r="D6" s="10">
        <f t="shared" si="0"/>
        <v>7</v>
      </c>
      <c r="E6" s="10">
        <f t="shared" si="0"/>
        <v>1</v>
      </c>
      <c r="F6" s="10">
        <f t="shared" si="0"/>
        <v>3</v>
      </c>
      <c r="G6" s="10">
        <f t="shared" si="0"/>
        <v>1</v>
      </c>
      <c r="H6" s="10">
        <f t="shared" si="0"/>
        <v>3</v>
      </c>
      <c r="I6" s="10">
        <f t="shared" si="0"/>
        <v>1</v>
      </c>
      <c r="J6" s="10">
        <f t="shared" si="0"/>
        <v>0</v>
      </c>
      <c r="K6" s="10">
        <f t="shared" si="0"/>
        <v>2</v>
      </c>
      <c r="L6" s="10">
        <f t="shared" si="0"/>
        <v>1</v>
      </c>
      <c r="M6" s="10">
        <f t="shared" si="0"/>
        <v>0</v>
      </c>
      <c r="N6" s="10">
        <f t="shared" si="0"/>
        <v>1</v>
      </c>
      <c r="O6" s="10">
        <f t="shared" si="0"/>
        <v>2</v>
      </c>
      <c r="P6" s="10">
        <f t="shared" si="0"/>
        <v>2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f aca="true" t="shared" si="1" ref="B7:AB7">SUM(B9:B19)</f>
        <v>11</v>
      </c>
      <c r="C7" s="15">
        <f t="shared" si="1"/>
        <v>4</v>
      </c>
      <c r="D7" s="15">
        <f t="shared" si="1"/>
        <v>7</v>
      </c>
      <c r="E7" s="15">
        <f t="shared" si="1"/>
        <v>0</v>
      </c>
      <c r="F7" s="15">
        <f t="shared" si="1"/>
        <v>3</v>
      </c>
      <c r="G7" s="15">
        <f t="shared" si="1"/>
        <v>0</v>
      </c>
      <c r="H7" s="15">
        <f t="shared" si="1"/>
        <v>3</v>
      </c>
      <c r="I7" s="15">
        <f t="shared" si="1"/>
        <v>1</v>
      </c>
      <c r="J7" s="15">
        <f t="shared" si="1"/>
        <v>0</v>
      </c>
      <c r="K7" s="15">
        <f t="shared" si="1"/>
        <v>1</v>
      </c>
      <c r="L7" s="15">
        <f t="shared" si="1"/>
        <v>1</v>
      </c>
      <c r="M7" s="15">
        <f t="shared" si="1"/>
        <v>0</v>
      </c>
      <c r="N7" s="15">
        <f t="shared" si="1"/>
        <v>1</v>
      </c>
      <c r="O7" s="15">
        <f t="shared" si="1"/>
        <v>2</v>
      </c>
      <c r="P7" s="15">
        <f t="shared" si="1"/>
        <v>2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88</v>
      </c>
      <c r="B8" s="18">
        <f aca="true" t="shared" si="2" ref="B8:AB8">SUM(B20:B28)</f>
        <v>2</v>
      </c>
      <c r="C8" s="19">
        <f t="shared" si="2"/>
        <v>2</v>
      </c>
      <c r="D8" s="19">
        <f t="shared" si="2"/>
        <v>0</v>
      </c>
      <c r="E8" s="19">
        <f t="shared" si="2"/>
        <v>1</v>
      </c>
      <c r="F8" s="19">
        <f t="shared" si="2"/>
        <v>0</v>
      </c>
      <c r="G8" s="19">
        <f t="shared" si="2"/>
        <v>1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1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89</v>
      </c>
      <c r="B9" s="14">
        <v>5</v>
      </c>
      <c r="C9" s="15">
        <v>3</v>
      </c>
      <c r="D9" s="15">
        <v>2</v>
      </c>
      <c r="E9" s="15">
        <v>0</v>
      </c>
      <c r="F9" s="15">
        <v>1</v>
      </c>
      <c r="G9" s="15">
        <v>0</v>
      </c>
      <c r="H9" s="15">
        <v>1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1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1</v>
      </c>
      <c r="C13" s="15">
        <v>0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1</v>
      </c>
      <c r="C14" s="15">
        <v>0</v>
      </c>
      <c r="D14" s="15">
        <v>1</v>
      </c>
      <c r="E14" s="15">
        <v>0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1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1</v>
      </c>
      <c r="C17" s="15">
        <v>0</v>
      </c>
      <c r="D17" s="15">
        <v>1</v>
      </c>
      <c r="E17" s="15">
        <v>0</v>
      </c>
      <c r="F17" s="15">
        <v>1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1</v>
      </c>
      <c r="C20" s="22">
        <v>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1</v>
      </c>
      <c r="C22" s="15">
        <v>1</v>
      </c>
      <c r="D22" s="15">
        <v>0</v>
      </c>
      <c r="E22" s="15">
        <v>1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3" ref="B29:AB29">B17</f>
        <v>1</v>
      </c>
      <c r="C29" s="15">
        <f t="shared" si="3"/>
        <v>0</v>
      </c>
      <c r="D29" s="15">
        <f t="shared" si="3"/>
        <v>1</v>
      </c>
      <c r="E29" s="15">
        <f t="shared" si="3"/>
        <v>0</v>
      </c>
      <c r="F29" s="15">
        <f t="shared" si="3"/>
        <v>1</v>
      </c>
      <c r="G29" s="15">
        <f t="shared" si="3"/>
        <v>0</v>
      </c>
      <c r="H29" s="15">
        <f t="shared" si="3"/>
        <v>1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109</v>
      </c>
      <c r="B30" s="14">
        <f aca="true" t="shared" si="4" ref="B30:AB30">B13+B14</f>
        <v>2</v>
      </c>
      <c r="C30" s="15">
        <f t="shared" si="4"/>
        <v>0</v>
      </c>
      <c r="D30" s="15">
        <f t="shared" si="4"/>
        <v>2</v>
      </c>
      <c r="E30" s="15">
        <f t="shared" si="4"/>
        <v>0</v>
      </c>
      <c r="F30" s="15">
        <f t="shared" si="4"/>
        <v>1</v>
      </c>
      <c r="G30" s="15">
        <f t="shared" si="4"/>
        <v>0</v>
      </c>
      <c r="H30" s="15">
        <f t="shared" si="4"/>
        <v>1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1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110</v>
      </c>
      <c r="B31" s="14">
        <f aca="true" t="shared" si="5" ref="B31:AB31">B10+B20</f>
        <v>2</v>
      </c>
      <c r="C31" s="15">
        <f t="shared" si="5"/>
        <v>2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2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111</v>
      </c>
      <c r="B32" s="14">
        <f aca="true" t="shared" si="6" ref="B32:AB32">B9+B16+B19+B21+B22+B23</f>
        <v>7</v>
      </c>
      <c r="C32" s="15">
        <f t="shared" si="6"/>
        <v>4</v>
      </c>
      <c r="D32" s="15">
        <f t="shared" si="6"/>
        <v>3</v>
      </c>
      <c r="E32" s="15">
        <f t="shared" si="6"/>
        <v>1</v>
      </c>
      <c r="F32" s="15">
        <f t="shared" si="6"/>
        <v>1</v>
      </c>
      <c r="G32" s="15">
        <f t="shared" si="6"/>
        <v>1</v>
      </c>
      <c r="H32" s="15">
        <f t="shared" si="6"/>
        <v>1</v>
      </c>
      <c r="I32" s="15">
        <f t="shared" si="6"/>
        <v>1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2</v>
      </c>
      <c r="P32" s="15">
        <f t="shared" si="6"/>
        <v>2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112</v>
      </c>
      <c r="B33" s="14">
        <f aca="true" t="shared" si="7" ref="B33:AB33">B12+B15+B18+B24+B25</f>
        <v>0</v>
      </c>
      <c r="C33" s="15">
        <f t="shared" si="7"/>
        <v>0</v>
      </c>
      <c r="D33" s="15">
        <f t="shared" si="7"/>
        <v>0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113</v>
      </c>
      <c r="B34" s="18">
        <f aca="true" t="shared" si="8" ref="B34:AB34">B11+B26+B27+B28</f>
        <v>1</v>
      </c>
      <c r="C34" s="19">
        <f t="shared" si="8"/>
        <v>0</v>
      </c>
      <c r="D34" s="19">
        <f t="shared" si="8"/>
        <v>1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1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Y3:AB3"/>
    <mergeCell ref="Y4:Z4"/>
    <mergeCell ref="AA4:AB4"/>
    <mergeCell ref="Q4:R4"/>
    <mergeCell ref="S4:T4"/>
    <mergeCell ref="U4:V4"/>
    <mergeCell ref="W4:X4"/>
    <mergeCell ref="A4:A5"/>
    <mergeCell ref="B4:D4"/>
    <mergeCell ref="E4:F4"/>
    <mergeCell ref="G4:H4"/>
    <mergeCell ref="M4:N4"/>
    <mergeCell ref="O4:P4"/>
    <mergeCell ref="I4:J4"/>
    <mergeCell ref="K4:L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R175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128</v>
      </c>
      <c r="N1" s="87"/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13</v>
      </c>
      <c r="D3" s="57">
        <v>0</v>
      </c>
      <c r="E3" s="57">
        <v>0</v>
      </c>
      <c r="F3" s="57">
        <v>1</v>
      </c>
      <c r="G3" s="57">
        <v>1</v>
      </c>
      <c r="H3" s="57">
        <v>0</v>
      </c>
      <c r="I3" s="57">
        <v>0</v>
      </c>
      <c r="J3" s="57">
        <v>1</v>
      </c>
      <c r="K3" s="57">
        <v>2</v>
      </c>
      <c r="L3" s="57">
        <v>3</v>
      </c>
      <c r="M3" s="57">
        <v>1</v>
      </c>
      <c r="N3" s="57">
        <v>1</v>
      </c>
      <c r="O3" s="57">
        <v>3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6</v>
      </c>
      <c r="D4" s="58">
        <v>0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1</v>
      </c>
      <c r="K4" s="58">
        <v>1</v>
      </c>
      <c r="L4" s="58">
        <v>1</v>
      </c>
      <c r="M4" s="58">
        <v>0</v>
      </c>
      <c r="N4" s="58">
        <v>0</v>
      </c>
      <c r="O4" s="58">
        <v>3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7</v>
      </c>
      <c r="D5" s="59">
        <v>0</v>
      </c>
      <c r="E5" s="59">
        <v>0</v>
      </c>
      <c r="F5" s="59">
        <v>1</v>
      </c>
      <c r="G5" s="59">
        <v>1</v>
      </c>
      <c r="H5" s="59">
        <v>0</v>
      </c>
      <c r="I5" s="59">
        <v>0</v>
      </c>
      <c r="J5" s="59">
        <v>0</v>
      </c>
      <c r="K5" s="59">
        <v>1</v>
      </c>
      <c r="L5" s="59">
        <v>2</v>
      </c>
      <c r="M5" s="59">
        <v>1</v>
      </c>
      <c r="N5" s="59">
        <v>1</v>
      </c>
      <c r="O5" s="59">
        <v>0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70</v>
      </c>
      <c r="C57" s="57">
        <v>1</v>
      </c>
      <c r="D57" s="57">
        <v>0</v>
      </c>
      <c r="E57" s="57">
        <v>0</v>
      </c>
      <c r="F57" s="57">
        <v>1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1</v>
      </c>
      <c r="D59" s="59">
        <v>0</v>
      </c>
      <c r="E59" s="59">
        <v>0</v>
      </c>
      <c r="F59" s="59">
        <v>1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1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1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1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1</v>
      </c>
      <c r="D72" s="57">
        <v>0</v>
      </c>
      <c r="E72" s="57">
        <v>0</v>
      </c>
      <c r="F72" s="57">
        <v>0</v>
      </c>
      <c r="G72" s="57">
        <v>1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71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72</v>
      </c>
      <c r="C74" s="59">
        <v>1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71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1</v>
      </c>
      <c r="D81" s="57">
        <v>0</v>
      </c>
      <c r="E81" s="57">
        <v>0</v>
      </c>
      <c r="F81" s="57">
        <v>0</v>
      </c>
      <c r="G81" s="57">
        <v>1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1</v>
      </c>
      <c r="D83" s="59">
        <v>0</v>
      </c>
      <c r="E83" s="59">
        <v>0</v>
      </c>
      <c r="F83" s="59">
        <v>0</v>
      </c>
      <c r="G83" s="59">
        <v>1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7" t="s">
        <v>133</v>
      </c>
      <c r="O90" s="87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129</v>
      </c>
      <c r="B92" s="68" t="s">
        <v>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71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5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1</v>
      </c>
      <c r="K110" s="57">
        <v>1</v>
      </c>
      <c r="L110" s="57">
        <v>0</v>
      </c>
      <c r="M110" s="57">
        <v>0</v>
      </c>
      <c r="N110" s="57">
        <v>1</v>
      </c>
      <c r="O110" s="57">
        <v>2</v>
      </c>
    </row>
    <row r="111" spans="1:15" s="70" customFormat="1" ht="18" customHeight="1">
      <c r="A111" s="71"/>
      <c r="B111" s="71" t="s">
        <v>71</v>
      </c>
      <c r="C111" s="58">
        <v>3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1</v>
      </c>
      <c r="K111" s="58">
        <v>0</v>
      </c>
      <c r="L111" s="58">
        <v>0</v>
      </c>
      <c r="M111" s="58">
        <v>0</v>
      </c>
      <c r="N111" s="58">
        <v>0</v>
      </c>
      <c r="O111" s="58">
        <v>2</v>
      </c>
    </row>
    <row r="112" spans="1:15" s="70" customFormat="1" ht="18" customHeight="1">
      <c r="A112" s="72"/>
      <c r="B112" s="72" t="s">
        <v>72</v>
      </c>
      <c r="C112" s="59">
        <v>2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1</v>
      </c>
      <c r="L112" s="59">
        <v>0</v>
      </c>
      <c r="M112" s="59">
        <v>0</v>
      </c>
      <c r="N112" s="59">
        <v>1</v>
      </c>
      <c r="O112" s="59">
        <v>0</v>
      </c>
    </row>
    <row r="113" spans="1:15" s="70" customFormat="1" ht="18" customHeight="1">
      <c r="A113" s="68" t="s">
        <v>35</v>
      </c>
      <c r="B113" s="68" t="s">
        <v>70</v>
      </c>
      <c r="C113" s="57">
        <v>1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1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1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2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1</v>
      </c>
      <c r="O116" s="57">
        <v>1</v>
      </c>
    </row>
    <row r="117" spans="1:15" s="70" customFormat="1" ht="18" customHeight="1">
      <c r="A117" s="71"/>
      <c r="B117" s="71" t="s">
        <v>71</v>
      </c>
      <c r="C117" s="58">
        <v>1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1</v>
      </c>
    </row>
    <row r="118" spans="1:15" s="70" customFormat="1" ht="18" customHeight="1">
      <c r="A118" s="72"/>
      <c r="B118" s="72" t="s">
        <v>72</v>
      </c>
      <c r="C118" s="59">
        <v>1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1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71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130</v>
      </c>
      <c r="B128" s="68" t="s">
        <v>70</v>
      </c>
      <c r="C128" s="57">
        <v>1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1</v>
      </c>
    </row>
    <row r="129" spans="1:15" s="70" customFormat="1" ht="18" customHeight="1">
      <c r="A129" s="71"/>
      <c r="B129" s="71" t="s">
        <v>71</v>
      </c>
      <c r="C129" s="58">
        <v>1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1</v>
      </c>
    </row>
    <row r="130" spans="1:15" s="70" customFormat="1" ht="18" customHeight="1">
      <c r="A130" s="72"/>
      <c r="B130" s="72" t="s">
        <v>72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1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1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71</v>
      </c>
      <c r="C135" s="58">
        <v>1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1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72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2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2</v>
      </c>
      <c r="M140" s="57">
        <v>0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71</v>
      </c>
      <c r="C141" s="58">
        <v>1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1</v>
      </c>
      <c r="M141" s="58">
        <v>0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72</v>
      </c>
      <c r="C142" s="59">
        <v>1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1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3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1</v>
      </c>
      <c r="M143" s="57">
        <v>1</v>
      </c>
      <c r="N143" s="57">
        <v>0</v>
      </c>
      <c r="O143" s="57">
        <v>1</v>
      </c>
    </row>
    <row r="144" spans="1:15" s="70" customFormat="1" ht="18" customHeight="1">
      <c r="A144" s="71"/>
      <c r="B144" s="71" t="s">
        <v>71</v>
      </c>
      <c r="C144" s="58">
        <v>1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1</v>
      </c>
    </row>
    <row r="145" spans="1:15" s="70" customFormat="1" ht="18" customHeight="1">
      <c r="A145" s="72"/>
      <c r="B145" s="72" t="s">
        <v>72</v>
      </c>
      <c r="C145" s="59">
        <v>2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1</v>
      </c>
      <c r="M145" s="59">
        <v>1</v>
      </c>
      <c r="N145" s="59">
        <v>0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1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1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1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1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2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1</v>
      </c>
      <c r="N158" s="57">
        <v>0</v>
      </c>
      <c r="O158" s="57">
        <v>1</v>
      </c>
    </row>
    <row r="159" spans="1:15" s="70" customFormat="1" ht="18" customHeight="1">
      <c r="A159" s="71"/>
      <c r="B159" s="71" t="s">
        <v>71</v>
      </c>
      <c r="C159" s="58">
        <v>1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1</v>
      </c>
    </row>
    <row r="160" spans="1:15" s="70" customFormat="1" ht="18" customHeight="1">
      <c r="A160" s="72"/>
      <c r="B160" s="72" t="s">
        <v>72</v>
      </c>
      <c r="C160" s="59">
        <v>1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1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2013-12-19T04:07:43Z</cp:lastPrinted>
  <dcterms:created xsi:type="dcterms:W3CDTF">1997-01-08T22:48:59Z</dcterms:created>
  <dcterms:modified xsi:type="dcterms:W3CDTF">2014-03-26T08:18:47Z</dcterms:modified>
  <cp:category/>
  <cp:version/>
  <cp:contentType/>
  <cp:contentStatus/>
</cp:coreProperties>
</file>