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23表" sheetId="1" r:id="rId1"/>
    <sheet name="24表" sheetId="2" r:id="rId2"/>
    <sheet name="25表" sheetId="3" r:id="rId3"/>
  </sheets>
  <definedNames>
    <definedName name="_xlfn.IFERROR" hidden="1">#NAME?</definedName>
    <definedName name="_xlnm.Print_Area" localSheetId="0">'23表'!$A$3:$AB$34</definedName>
    <definedName name="_xlnm.Print_Area" localSheetId="1">'24表'!$A$1:$J$34</definedName>
    <definedName name="_xlnm.Print_Area" localSheetId="2">'25表'!$A$1:$M$22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<sst xmlns="http://schemas.openxmlformats.org/spreadsheetml/2006/main" count="147" uniqueCount="80">
  <si>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</si>
  <si>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</si>
  <si>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</si>
  <si>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</si>
  <si>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</si>
  <si>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</si>
  <si>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</si>
  <si>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</si>
  <si>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</si>
  <si>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</si>
  <si>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</si>
  <si>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</si>
  <si>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</si>
  <si>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</si>
  <si>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</si>
  <si>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</si>
  <si>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</si>
  <si>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</si>
  <si>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</si>
  <si>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</si>
  <si>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</si>
  <si>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</si>
  <si>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</si>
  <si>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</si>
  <si>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</si>
  <si>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</si>
  <si>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</si>
  <si>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</si>
  <si>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</si>
  <si>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</si>
  <si>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</si>
  <si>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</si>
  <si>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</si>
  <si>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</si>
  <si>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</si>
  <si>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</si>
  <si>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</si>
  <si>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</si>
  <si>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</si>
  <si>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</si>
  <si>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</si>
  <si>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</si>
  <si>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</si>
  <si>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</si>
  <si>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</si>
  <si>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</si>
  <si>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</si>
  <si>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</si>
  <si>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</si>
  <si>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</si>
  <si>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</si>
  <si>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</si>
  <si>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</si>
  <si>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</si>
  <si>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</si>
  <si>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</si>
  <si>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</si>
  <si>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</si>
  <si>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</si>
  <si>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</si>
  <si>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</si>
  <si>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</si>
  <si>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</si>
  <si>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</si>
  <si>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</si>
  <si>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</si>
  <si>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</si>
  <si>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</si>
  <si>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</si>
  <si>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</si>
  <si>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</si>
  <si>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</si>
  <si>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</si>
  <si>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</si>
  <si>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早期
新生児
死亡</t>
  </si>
  <si>
    <t>平成29年</t>
  </si>
  <si>
    <t>第23表　周産期死亡数、月･妊娠満22週以後の死産・早期新生児死亡別-市町別</t>
  </si>
  <si>
    <t>第24表　周産期死亡数、母の年齢（５歳階級）別-市町別</t>
  </si>
  <si>
    <t>第25表　周産期死亡数、出生時の体重・</t>
  </si>
  <si>
    <t>　　　　　妊娠満22週以後の死産・早期新生児死亡別・性別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</si>
</sst>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47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0" fontId="1" fillId="0" borderId="0" xfId="63" applyBorder="1">
      <alignment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49" fontId="7" fillId="0" borderId="23" xfId="63" applyNumberFormat="1" applyFont="1" applyFill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Alignment="1">
      <alignment horizontal="left" vertical="center"/>
      <protection/>
    </xf>
    <xf numFmtId="0" fontId="7" fillId="0" borderId="11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12" fillId="0" borderId="0" xfId="63" applyFont="1" applyAlignment="1">
      <alignment horizontal="left" vertical="center"/>
      <protection/>
    </xf>
    <xf numFmtId="0" fontId="1" fillId="0" borderId="19" xfId="63" applyBorder="1">
      <alignment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center" vertical="center" textRotation="255" wrapText="1"/>
      <protection/>
    </xf>
    <xf numFmtId="49" fontId="7" fillId="0" borderId="23" xfId="63" applyNumberFormat="1" applyFont="1" applyBorder="1" applyAlignment="1">
      <alignment horizontal="left" vertical="center"/>
      <protection/>
    </xf>
    <xf numFmtId="190" fontId="8" fillId="0" borderId="21" xfId="63" applyNumberFormat="1" applyFont="1" applyBorder="1" applyAlignment="1">
      <alignment horizontal="right" vertical="center" shrinkToFit="1"/>
      <protection/>
    </xf>
    <xf numFmtId="190" fontId="8" fillId="0" borderId="22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190" fontId="8" fillId="0" borderId="14" xfId="63" applyNumberFormat="1" applyFont="1" applyBorder="1" applyAlignment="1">
      <alignment horizontal="right" vertical="center" shrinkToFit="1"/>
      <protection/>
    </xf>
    <xf numFmtId="190" fontId="8" fillId="0" borderId="0" xfId="63" applyNumberFormat="1" applyFont="1" applyBorder="1" applyAlignment="1">
      <alignment horizontal="right" vertical="center" shrinkToFit="1"/>
      <protection/>
    </xf>
    <xf numFmtId="190" fontId="8" fillId="0" borderId="17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/>
      <protection/>
    </xf>
    <xf numFmtId="190" fontId="8" fillId="0" borderId="16" xfId="63" applyNumberFormat="1" applyFont="1" applyBorder="1" applyAlignment="1">
      <alignment horizontal="right" vertical="center" shrinkToFit="1"/>
      <protection/>
    </xf>
    <xf numFmtId="49" fontId="7" fillId="0" borderId="12" xfId="63" applyNumberFormat="1" applyFont="1" applyFill="1" applyBorder="1" applyAlignment="1">
      <alignment horizontal="left" vertical="center"/>
      <protection/>
    </xf>
    <xf numFmtId="190" fontId="8" fillId="0" borderId="19" xfId="63" applyNumberFormat="1" applyFont="1" applyBorder="1" applyAlignment="1">
      <alignment horizontal="right" vertical="center" shrinkToFit="1"/>
      <protection/>
    </xf>
    <xf numFmtId="190" fontId="8" fillId="0" borderId="20" xfId="63" applyNumberFormat="1" applyFont="1" applyBorder="1" applyAlignment="1">
      <alignment horizontal="right" vertical="center" shrinkToFit="1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4"/>
  <sheetViews>
    <sheetView tabSelected="1" view="pageBreakPreview" zoomScale="82" zoomScaleNormal="75" zoomScaleSheetLayoutView="82" zoomScalePageLayoutView="0" workbookViewId="0" topLeftCell="A1">
      <selection activeCell="A4" sqref="A4:A5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75</v>
      </c>
    </row>
    <row r="4" spans="1:28" s="6" customFormat="1" ht="15" customHeight="1">
      <c r="A4" s="63" t="s">
        <v>73</v>
      </c>
      <c r="B4" s="59" t="s">
        <v>26</v>
      </c>
      <c r="C4" s="60"/>
      <c r="D4" s="61"/>
      <c r="E4" s="59" t="s">
        <v>44</v>
      </c>
      <c r="F4" s="60"/>
      <c r="G4" s="59" t="s">
        <v>33</v>
      </c>
      <c r="H4" s="60"/>
      <c r="I4" s="59" t="s">
        <v>34</v>
      </c>
      <c r="J4" s="60"/>
      <c r="K4" s="59" t="s">
        <v>35</v>
      </c>
      <c r="L4" s="60"/>
      <c r="M4" s="59" t="s">
        <v>36</v>
      </c>
      <c r="N4" s="61"/>
      <c r="O4" s="59" t="s">
        <v>37</v>
      </c>
      <c r="P4" s="60"/>
      <c r="Q4" s="59" t="s">
        <v>38</v>
      </c>
      <c r="R4" s="60"/>
      <c r="S4" s="59" t="s">
        <v>39</v>
      </c>
      <c r="T4" s="60"/>
      <c r="U4" s="59" t="s">
        <v>40</v>
      </c>
      <c r="V4" s="60"/>
      <c r="W4" s="59" t="s">
        <v>41</v>
      </c>
      <c r="X4" s="60"/>
      <c r="Y4" s="59" t="s">
        <v>42</v>
      </c>
      <c r="Z4" s="60"/>
      <c r="AA4" s="59" t="s">
        <v>43</v>
      </c>
      <c r="AB4" s="61"/>
    </row>
    <row r="5" spans="1:28" s="6" customFormat="1" ht="60" customHeight="1">
      <c r="A5" s="64"/>
      <c r="B5" s="26" t="s">
        <v>31</v>
      </c>
      <c r="C5" s="30" t="s">
        <v>18</v>
      </c>
      <c r="D5" s="29" t="s">
        <v>74</v>
      </c>
      <c r="E5" s="30" t="s">
        <v>18</v>
      </c>
      <c r="F5" s="29" t="s">
        <v>74</v>
      </c>
      <c r="G5" s="30" t="s">
        <v>18</v>
      </c>
      <c r="H5" s="29" t="s">
        <v>74</v>
      </c>
      <c r="I5" s="30" t="s">
        <v>18</v>
      </c>
      <c r="J5" s="29" t="s">
        <v>74</v>
      </c>
      <c r="K5" s="30" t="s">
        <v>18</v>
      </c>
      <c r="L5" s="29" t="s">
        <v>74</v>
      </c>
      <c r="M5" s="30" t="s">
        <v>18</v>
      </c>
      <c r="N5" s="30" t="s">
        <v>74</v>
      </c>
      <c r="O5" s="30" t="s">
        <v>18</v>
      </c>
      <c r="P5" s="29" t="s">
        <v>74</v>
      </c>
      <c r="Q5" s="30" t="s">
        <v>18</v>
      </c>
      <c r="R5" s="29" t="s">
        <v>74</v>
      </c>
      <c r="S5" s="30" t="s">
        <v>18</v>
      </c>
      <c r="T5" s="29" t="s">
        <v>74</v>
      </c>
      <c r="U5" s="30" t="s">
        <v>18</v>
      </c>
      <c r="V5" s="29" t="s">
        <v>74</v>
      </c>
      <c r="W5" s="30" t="s">
        <v>18</v>
      </c>
      <c r="X5" s="29" t="s">
        <v>74</v>
      </c>
      <c r="Y5" s="30" t="s">
        <v>18</v>
      </c>
      <c r="Z5" s="29" t="s">
        <v>74</v>
      </c>
      <c r="AA5" s="30" t="s">
        <v>18</v>
      </c>
      <c r="AB5" s="30" t="s">
        <v>74</v>
      </c>
    </row>
    <row r="6" spans="1:28" s="13" customFormat="1" ht="39.75" customHeight="1">
      <c r="A6" s="9" t="s">
        <v>32</v>
      </c>
      <c r="B6" s="10">
        <f aca="true" t="shared" si="0" ref="B6:AB6">B7+B8</f>
        <v>49</v>
      </c>
      <c r="C6" s="11">
        <f t="shared" si="0"/>
        <v>44</v>
      </c>
      <c r="D6" s="11">
        <f t="shared" si="0"/>
        <v>5</v>
      </c>
      <c r="E6" s="11">
        <f t="shared" si="0"/>
        <v>6</v>
      </c>
      <c r="F6" s="11">
        <f t="shared" si="0"/>
        <v>0</v>
      </c>
      <c r="G6" s="11">
        <f t="shared" si="0"/>
        <v>3</v>
      </c>
      <c r="H6" s="11">
        <f t="shared" si="0"/>
        <v>0</v>
      </c>
      <c r="I6" s="11">
        <f t="shared" si="0"/>
        <v>1</v>
      </c>
      <c r="J6" s="11">
        <f t="shared" si="0"/>
        <v>0</v>
      </c>
      <c r="K6" s="11">
        <f t="shared" si="0"/>
        <v>3</v>
      </c>
      <c r="L6" s="11">
        <f t="shared" si="0"/>
        <v>2</v>
      </c>
      <c r="M6" s="11">
        <f t="shared" si="0"/>
        <v>6</v>
      </c>
      <c r="N6" s="12">
        <f t="shared" si="0"/>
        <v>0</v>
      </c>
      <c r="O6" s="10">
        <f t="shared" si="0"/>
        <v>3</v>
      </c>
      <c r="P6" s="11">
        <f t="shared" si="0"/>
        <v>0</v>
      </c>
      <c r="Q6" s="11">
        <f t="shared" si="0"/>
        <v>3</v>
      </c>
      <c r="R6" s="11">
        <f t="shared" si="0"/>
        <v>1</v>
      </c>
      <c r="S6" s="11">
        <f t="shared" si="0"/>
        <v>1</v>
      </c>
      <c r="T6" s="11">
        <f t="shared" si="0"/>
        <v>2</v>
      </c>
      <c r="U6" s="11">
        <f t="shared" si="0"/>
        <v>5</v>
      </c>
      <c r="V6" s="11">
        <f t="shared" si="0"/>
        <v>0</v>
      </c>
      <c r="W6" s="11">
        <f t="shared" si="0"/>
        <v>5</v>
      </c>
      <c r="X6" s="11">
        <f t="shared" si="0"/>
        <v>0</v>
      </c>
      <c r="Y6" s="11">
        <f t="shared" si="0"/>
        <v>4</v>
      </c>
      <c r="Z6" s="11">
        <f t="shared" si="0"/>
        <v>0</v>
      </c>
      <c r="AA6" s="11">
        <f t="shared" si="0"/>
        <v>4</v>
      </c>
      <c r="AB6" s="12">
        <f t="shared" si="0"/>
        <v>0</v>
      </c>
    </row>
    <row r="7" spans="1:28" s="13" customFormat="1" ht="39.75" customHeight="1">
      <c r="A7" s="14" t="s">
        <v>45</v>
      </c>
      <c r="B7" s="15">
        <f aca="true" t="shared" si="1" ref="B7:AB7">SUM(B9:B19)</f>
        <v>46</v>
      </c>
      <c r="C7" s="16">
        <f t="shared" si="1"/>
        <v>41</v>
      </c>
      <c r="D7" s="16">
        <f t="shared" si="1"/>
        <v>5</v>
      </c>
      <c r="E7" s="16">
        <f t="shared" si="1"/>
        <v>6</v>
      </c>
      <c r="F7" s="16">
        <f t="shared" si="1"/>
        <v>0</v>
      </c>
      <c r="G7" s="16">
        <f t="shared" si="1"/>
        <v>3</v>
      </c>
      <c r="H7" s="16">
        <f t="shared" si="1"/>
        <v>0</v>
      </c>
      <c r="I7" s="16">
        <f t="shared" si="1"/>
        <v>1</v>
      </c>
      <c r="J7" s="16">
        <f t="shared" si="1"/>
        <v>0</v>
      </c>
      <c r="K7" s="16">
        <f t="shared" si="1"/>
        <v>3</v>
      </c>
      <c r="L7" s="16">
        <f t="shared" si="1"/>
        <v>2</v>
      </c>
      <c r="M7" s="16">
        <f t="shared" si="1"/>
        <v>5</v>
      </c>
      <c r="N7" s="17">
        <f t="shared" si="1"/>
        <v>0</v>
      </c>
      <c r="O7" s="15">
        <f t="shared" si="1"/>
        <v>2</v>
      </c>
      <c r="P7" s="16">
        <f t="shared" si="1"/>
        <v>0</v>
      </c>
      <c r="Q7" s="16">
        <f t="shared" si="1"/>
        <v>3</v>
      </c>
      <c r="R7" s="16">
        <f t="shared" si="1"/>
        <v>1</v>
      </c>
      <c r="S7" s="16">
        <f t="shared" si="1"/>
        <v>1</v>
      </c>
      <c r="T7" s="16">
        <f t="shared" si="1"/>
        <v>2</v>
      </c>
      <c r="U7" s="16">
        <f t="shared" si="1"/>
        <v>4</v>
      </c>
      <c r="V7" s="16">
        <f t="shared" si="1"/>
        <v>0</v>
      </c>
      <c r="W7" s="16">
        <f t="shared" si="1"/>
        <v>5</v>
      </c>
      <c r="X7" s="16">
        <f t="shared" si="1"/>
        <v>0</v>
      </c>
      <c r="Y7" s="16">
        <f t="shared" si="1"/>
        <v>4</v>
      </c>
      <c r="Z7" s="16">
        <f t="shared" si="1"/>
        <v>0</v>
      </c>
      <c r="AA7" s="16">
        <f t="shared" si="1"/>
        <v>4</v>
      </c>
      <c r="AB7" s="17">
        <f t="shared" si="1"/>
        <v>0</v>
      </c>
    </row>
    <row r="8" spans="1:28" s="13" customFormat="1" ht="39.75" customHeight="1">
      <c r="A8" s="18" t="s">
        <v>46</v>
      </c>
      <c r="B8" s="19">
        <f aca="true" t="shared" si="2" ref="B8:AB8">SUM(B20:B28)</f>
        <v>3</v>
      </c>
      <c r="C8" s="20">
        <f t="shared" si="2"/>
        <v>3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1</v>
      </c>
      <c r="N8" s="21">
        <f t="shared" si="2"/>
        <v>0</v>
      </c>
      <c r="O8" s="19">
        <f t="shared" si="2"/>
        <v>1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47</v>
      </c>
      <c r="B9" s="15">
        <v>15</v>
      </c>
      <c r="C9" s="16">
        <v>15</v>
      </c>
      <c r="D9" s="16">
        <v>0</v>
      </c>
      <c r="E9" s="16">
        <v>2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</v>
      </c>
      <c r="N9" s="17">
        <v>0</v>
      </c>
      <c r="O9" s="15">
        <v>0</v>
      </c>
      <c r="P9" s="16">
        <v>0</v>
      </c>
      <c r="Q9" s="16">
        <v>1</v>
      </c>
      <c r="R9" s="16">
        <v>0</v>
      </c>
      <c r="S9" s="16">
        <v>0</v>
      </c>
      <c r="T9" s="16">
        <v>0</v>
      </c>
      <c r="U9" s="16">
        <v>3</v>
      </c>
      <c r="V9" s="16">
        <v>0</v>
      </c>
      <c r="W9" s="16">
        <v>2</v>
      </c>
      <c r="X9" s="16">
        <v>0</v>
      </c>
      <c r="Y9" s="16">
        <v>2</v>
      </c>
      <c r="Z9" s="16">
        <v>0</v>
      </c>
      <c r="AA9" s="16">
        <v>2</v>
      </c>
      <c r="AB9" s="17">
        <v>0</v>
      </c>
    </row>
    <row r="10" spans="1:28" s="13" customFormat="1" ht="39.75" customHeight="1">
      <c r="A10" s="14" t="s">
        <v>48</v>
      </c>
      <c r="B10" s="15">
        <v>6</v>
      </c>
      <c r="C10" s="16">
        <v>4</v>
      </c>
      <c r="D10" s="16">
        <v>2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2</v>
      </c>
      <c r="L10" s="16">
        <v>0</v>
      </c>
      <c r="M10" s="16">
        <v>0</v>
      </c>
      <c r="N10" s="17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6">
        <v>2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49</v>
      </c>
      <c r="B11" s="15">
        <v>3</v>
      </c>
      <c r="C11" s="16">
        <v>3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50</v>
      </c>
      <c r="B12" s="15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51</v>
      </c>
      <c r="B13" s="15">
        <v>6</v>
      </c>
      <c r="C13" s="16">
        <v>5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2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</v>
      </c>
      <c r="X13" s="16">
        <v>0</v>
      </c>
      <c r="Y13" s="16">
        <v>1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52</v>
      </c>
      <c r="B14" s="15">
        <v>3</v>
      </c>
      <c r="C14" s="16">
        <v>3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5">
        <v>0</v>
      </c>
      <c r="P14" s="16">
        <v>0</v>
      </c>
      <c r="Q14" s="16">
        <v>0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53</v>
      </c>
      <c r="B15" s="15">
        <v>3</v>
      </c>
      <c r="C15" s="16">
        <v>2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0</v>
      </c>
      <c r="N15" s="17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2</v>
      </c>
      <c r="AB15" s="17">
        <v>0</v>
      </c>
    </row>
    <row r="16" spans="1:28" s="13" customFormat="1" ht="39.75" customHeight="1">
      <c r="A16" s="14" t="s">
        <v>54</v>
      </c>
      <c r="B16" s="15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55</v>
      </c>
      <c r="B17" s="15">
        <v>4</v>
      </c>
      <c r="C17" s="16">
        <v>4</v>
      </c>
      <c r="D17" s="16">
        <v>0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56</v>
      </c>
      <c r="B18" s="15">
        <v>1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57</v>
      </c>
      <c r="B19" s="15">
        <v>3</v>
      </c>
      <c r="C19" s="16">
        <v>2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1</v>
      </c>
      <c r="P19" s="16">
        <v>0</v>
      </c>
      <c r="Q19" s="16">
        <v>0</v>
      </c>
      <c r="R19" s="16">
        <v>1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58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59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60</v>
      </c>
      <c r="B22" s="15">
        <v>1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61</v>
      </c>
      <c r="B23" s="15">
        <v>1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63</v>
      </c>
      <c r="B25" s="22">
        <v>1</v>
      </c>
      <c r="C25" s="23">
        <v>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72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65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66</v>
      </c>
      <c r="B29" s="15">
        <f aca="true" t="shared" si="3" ref="B29:AB29">B17</f>
        <v>4</v>
      </c>
      <c r="C29" s="16">
        <f t="shared" si="3"/>
        <v>4</v>
      </c>
      <c r="D29" s="16">
        <f t="shared" si="3"/>
        <v>0</v>
      </c>
      <c r="E29" s="16">
        <f t="shared" si="3"/>
        <v>2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1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67</v>
      </c>
      <c r="B30" s="15">
        <f aca="true" t="shared" si="4" ref="B30:AB30">B13+B14</f>
        <v>9</v>
      </c>
      <c r="C30" s="16">
        <f t="shared" si="4"/>
        <v>8</v>
      </c>
      <c r="D30" s="16">
        <f t="shared" si="4"/>
        <v>1</v>
      </c>
      <c r="E30" s="16">
        <f t="shared" si="4"/>
        <v>1</v>
      </c>
      <c r="F30" s="16">
        <f t="shared" si="4"/>
        <v>0</v>
      </c>
      <c r="G30" s="16">
        <f t="shared" si="4"/>
        <v>1</v>
      </c>
      <c r="H30" s="16">
        <f t="shared" si="4"/>
        <v>0</v>
      </c>
      <c r="I30" s="16">
        <f t="shared" si="4"/>
        <v>1</v>
      </c>
      <c r="J30" s="16">
        <f t="shared" si="4"/>
        <v>0</v>
      </c>
      <c r="K30" s="16">
        <f t="shared" si="4"/>
        <v>0</v>
      </c>
      <c r="L30" s="16">
        <f t="shared" si="4"/>
        <v>1</v>
      </c>
      <c r="M30" s="16">
        <f t="shared" si="4"/>
        <v>2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1</v>
      </c>
      <c r="T30" s="16">
        <f t="shared" si="4"/>
        <v>0</v>
      </c>
      <c r="U30" s="16">
        <f t="shared" si="4"/>
        <v>0</v>
      </c>
      <c r="V30" s="16">
        <f t="shared" si="4"/>
        <v>0</v>
      </c>
      <c r="W30" s="16">
        <f t="shared" si="4"/>
        <v>1</v>
      </c>
      <c r="X30" s="16">
        <f t="shared" si="4"/>
        <v>0</v>
      </c>
      <c r="Y30" s="16">
        <f t="shared" si="4"/>
        <v>1</v>
      </c>
      <c r="Z30" s="16">
        <f t="shared" si="4"/>
        <v>0</v>
      </c>
      <c r="AA30" s="16">
        <f t="shared" si="4"/>
        <v>0</v>
      </c>
      <c r="AB30" s="17">
        <f t="shared" si="4"/>
        <v>0</v>
      </c>
    </row>
    <row r="31" spans="1:28" s="13" customFormat="1" ht="39.75" customHeight="1">
      <c r="A31" s="7" t="s">
        <v>68</v>
      </c>
      <c r="B31" s="15">
        <f aca="true" t="shared" si="5" ref="B31:AB31">B10+B20</f>
        <v>6</v>
      </c>
      <c r="C31" s="16">
        <f t="shared" si="5"/>
        <v>4</v>
      </c>
      <c r="D31" s="16">
        <f t="shared" si="5"/>
        <v>2</v>
      </c>
      <c r="E31" s="16">
        <f t="shared" si="5"/>
        <v>0</v>
      </c>
      <c r="F31" s="16">
        <f t="shared" si="5"/>
        <v>0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2</v>
      </c>
      <c r="L31" s="16">
        <f t="shared" si="5"/>
        <v>0</v>
      </c>
      <c r="M31" s="16">
        <f t="shared" si="5"/>
        <v>0</v>
      </c>
      <c r="N31" s="17">
        <f t="shared" si="5"/>
        <v>0</v>
      </c>
      <c r="O31" s="15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2</v>
      </c>
      <c r="U31" s="16">
        <f t="shared" si="5"/>
        <v>1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7">
        <f t="shared" si="5"/>
        <v>0</v>
      </c>
    </row>
    <row r="32" spans="1:28" s="13" customFormat="1" ht="39.75" customHeight="1">
      <c r="A32" s="7" t="s">
        <v>69</v>
      </c>
      <c r="B32" s="15">
        <f aca="true" t="shared" si="6" ref="B32:AB32">B9+B16+B19+B21+B22+B23</f>
        <v>21</v>
      </c>
      <c r="C32" s="16">
        <f t="shared" si="6"/>
        <v>20</v>
      </c>
      <c r="D32" s="16">
        <f t="shared" si="6"/>
        <v>1</v>
      </c>
      <c r="E32" s="16">
        <f t="shared" si="6"/>
        <v>2</v>
      </c>
      <c r="F32" s="16">
        <f t="shared" si="6"/>
        <v>0</v>
      </c>
      <c r="G32" s="16">
        <f t="shared" si="6"/>
        <v>1</v>
      </c>
      <c r="H32" s="16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 t="shared" si="6"/>
        <v>0</v>
      </c>
      <c r="M32" s="16">
        <f t="shared" si="6"/>
        <v>4</v>
      </c>
      <c r="N32" s="17">
        <f t="shared" si="6"/>
        <v>0</v>
      </c>
      <c r="O32" s="15">
        <f t="shared" si="6"/>
        <v>1</v>
      </c>
      <c r="P32" s="16">
        <f t="shared" si="6"/>
        <v>0</v>
      </c>
      <c r="Q32" s="16">
        <f t="shared" si="6"/>
        <v>1</v>
      </c>
      <c r="R32" s="16">
        <f t="shared" si="6"/>
        <v>1</v>
      </c>
      <c r="S32" s="16">
        <f t="shared" si="6"/>
        <v>0</v>
      </c>
      <c r="T32" s="16">
        <f t="shared" si="6"/>
        <v>0</v>
      </c>
      <c r="U32" s="16">
        <f t="shared" si="6"/>
        <v>4</v>
      </c>
      <c r="V32" s="16">
        <f t="shared" si="6"/>
        <v>0</v>
      </c>
      <c r="W32" s="16">
        <f t="shared" si="6"/>
        <v>3</v>
      </c>
      <c r="X32" s="16">
        <f t="shared" si="6"/>
        <v>0</v>
      </c>
      <c r="Y32" s="16">
        <f t="shared" si="6"/>
        <v>2</v>
      </c>
      <c r="Z32" s="16">
        <f t="shared" si="6"/>
        <v>0</v>
      </c>
      <c r="AA32" s="16">
        <f t="shared" si="6"/>
        <v>2</v>
      </c>
      <c r="AB32" s="17">
        <f t="shared" si="6"/>
        <v>0</v>
      </c>
    </row>
    <row r="33" spans="1:28" s="13" customFormat="1" ht="39.75" customHeight="1">
      <c r="A33" s="14" t="s">
        <v>70</v>
      </c>
      <c r="B33" s="15">
        <f aca="true" t="shared" si="7" ref="B33:AB33">B12+B15+B18+B24+B25</f>
        <v>6</v>
      </c>
      <c r="C33" s="16">
        <f t="shared" si="7"/>
        <v>5</v>
      </c>
      <c r="D33" s="16">
        <f t="shared" si="7"/>
        <v>1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1</v>
      </c>
      <c r="M33" s="16">
        <f t="shared" si="7"/>
        <v>0</v>
      </c>
      <c r="N33" s="17">
        <f t="shared" si="7"/>
        <v>0</v>
      </c>
      <c r="O33" s="15">
        <f t="shared" si="7"/>
        <v>2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1</v>
      </c>
      <c r="Z33" s="16">
        <f t="shared" si="7"/>
        <v>0</v>
      </c>
      <c r="AA33" s="16">
        <f t="shared" si="7"/>
        <v>2</v>
      </c>
      <c r="AB33" s="17">
        <f t="shared" si="7"/>
        <v>0</v>
      </c>
    </row>
    <row r="34" spans="1:28" s="13" customFormat="1" ht="39.75" customHeight="1">
      <c r="A34" s="8" t="s">
        <v>71</v>
      </c>
      <c r="B34" s="19">
        <f aca="true" t="shared" si="8" ref="B34:AB34">B11+B26+B27+B28</f>
        <v>3</v>
      </c>
      <c r="C34" s="20">
        <f t="shared" si="8"/>
        <v>3</v>
      </c>
      <c r="D34" s="20">
        <f t="shared" si="8"/>
        <v>0</v>
      </c>
      <c r="E34" s="20">
        <f t="shared" si="8"/>
        <v>1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1</v>
      </c>
      <c r="L34" s="20">
        <f t="shared" si="8"/>
        <v>0</v>
      </c>
      <c r="M34" s="20">
        <f t="shared" si="8"/>
        <v>0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1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sheetProtection/>
  <mergeCells count="14">
    <mergeCell ref="AA4:AB4"/>
    <mergeCell ref="U4:V4"/>
    <mergeCell ref="M4:N4"/>
    <mergeCell ref="O4:P4"/>
    <mergeCell ref="Q4:R4"/>
    <mergeCell ref="S4:T4"/>
    <mergeCell ref="W4:X4"/>
    <mergeCell ref="Y4:Z4"/>
    <mergeCell ref="I4:J4"/>
    <mergeCell ref="K4:L4"/>
    <mergeCell ref="A4:A5"/>
    <mergeCell ref="B4:D4"/>
    <mergeCell ref="E4:F4"/>
    <mergeCell ref="G4:H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5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P10" sqref="P10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75</v>
      </c>
      <c r="K4" s="32"/>
    </row>
    <row r="5" spans="1:10" s="6" customFormat="1" ht="39.75" customHeight="1">
      <c r="A5" s="9" t="s">
        <v>73</v>
      </c>
      <c r="B5" s="25" t="s">
        <v>26</v>
      </c>
      <c r="C5" s="30" t="s">
        <v>19</v>
      </c>
      <c r="D5" s="30" t="s">
        <v>20</v>
      </c>
      <c r="E5" s="29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3" t="s">
        <v>30</v>
      </c>
    </row>
    <row r="6" spans="1:10" s="13" customFormat="1" ht="39.75" customHeight="1">
      <c r="A6" s="9" t="s">
        <v>32</v>
      </c>
      <c r="B6" s="10">
        <f aca="true" t="shared" si="0" ref="B6:J6">B7+B8</f>
        <v>49</v>
      </c>
      <c r="C6" s="11">
        <f t="shared" si="0"/>
        <v>1</v>
      </c>
      <c r="D6" s="11">
        <f t="shared" si="0"/>
        <v>4</v>
      </c>
      <c r="E6" s="11">
        <f t="shared" si="0"/>
        <v>12</v>
      </c>
      <c r="F6" s="11">
        <f t="shared" si="0"/>
        <v>17</v>
      </c>
      <c r="G6" s="11">
        <f t="shared" si="0"/>
        <v>7</v>
      </c>
      <c r="H6" s="11">
        <f t="shared" si="0"/>
        <v>7</v>
      </c>
      <c r="I6" s="11">
        <f t="shared" si="0"/>
        <v>1</v>
      </c>
      <c r="J6" s="12">
        <f t="shared" si="0"/>
        <v>0</v>
      </c>
    </row>
    <row r="7" spans="1:10" s="13" customFormat="1" ht="39.75" customHeight="1">
      <c r="A7" s="14" t="s">
        <v>45</v>
      </c>
      <c r="B7" s="15">
        <f aca="true" t="shared" si="1" ref="B7:J7">SUM(B9:B19)</f>
        <v>46</v>
      </c>
      <c r="C7" s="16">
        <f t="shared" si="1"/>
        <v>1</v>
      </c>
      <c r="D7" s="16">
        <f t="shared" si="1"/>
        <v>4</v>
      </c>
      <c r="E7" s="16">
        <f t="shared" si="1"/>
        <v>12</v>
      </c>
      <c r="F7" s="16">
        <f t="shared" si="1"/>
        <v>16</v>
      </c>
      <c r="G7" s="16">
        <f t="shared" si="1"/>
        <v>6</v>
      </c>
      <c r="H7" s="16">
        <f t="shared" si="1"/>
        <v>6</v>
      </c>
      <c r="I7" s="16">
        <f t="shared" si="1"/>
        <v>1</v>
      </c>
      <c r="J7" s="17">
        <f t="shared" si="1"/>
        <v>0</v>
      </c>
    </row>
    <row r="8" spans="1:10" s="13" customFormat="1" ht="39.75" customHeight="1">
      <c r="A8" s="18" t="s">
        <v>46</v>
      </c>
      <c r="B8" s="19">
        <f aca="true" t="shared" si="2" ref="B8:J8">SUM(B20:B28)</f>
        <v>3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1</v>
      </c>
      <c r="G8" s="20">
        <f t="shared" si="2"/>
        <v>1</v>
      </c>
      <c r="H8" s="20">
        <f t="shared" si="2"/>
        <v>1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47</v>
      </c>
      <c r="B9" s="15">
        <v>15</v>
      </c>
      <c r="C9" s="16">
        <v>1</v>
      </c>
      <c r="D9" s="16">
        <v>1</v>
      </c>
      <c r="E9" s="16">
        <v>3</v>
      </c>
      <c r="F9" s="16">
        <v>5</v>
      </c>
      <c r="G9" s="16">
        <v>3</v>
      </c>
      <c r="H9" s="16">
        <v>2</v>
      </c>
      <c r="I9" s="16">
        <v>0</v>
      </c>
      <c r="J9" s="17">
        <v>0</v>
      </c>
    </row>
    <row r="10" spans="1:10" s="13" customFormat="1" ht="39.75" customHeight="1">
      <c r="A10" s="14" t="s">
        <v>48</v>
      </c>
      <c r="B10" s="15">
        <v>6</v>
      </c>
      <c r="C10" s="16">
        <v>0</v>
      </c>
      <c r="D10" s="16">
        <v>2</v>
      </c>
      <c r="E10" s="16">
        <v>0</v>
      </c>
      <c r="F10" s="16">
        <v>3</v>
      </c>
      <c r="G10" s="16">
        <v>0</v>
      </c>
      <c r="H10" s="16">
        <v>1</v>
      </c>
      <c r="I10" s="16">
        <v>0</v>
      </c>
      <c r="J10" s="17">
        <v>0</v>
      </c>
    </row>
    <row r="11" spans="1:10" s="13" customFormat="1" ht="39.75" customHeight="1">
      <c r="A11" s="14" t="s">
        <v>49</v>
      </c>
      <c r="B11" s="15">
        <v>3</v>
      </c>
      <c r="C11" s="16">
        <v>0</v>
      </c>
      <c r="D11" s="16">
        <v>0</v>
      </c>
      <c r="E11" s="16">
        <v>2</v>
      </c>
      <c r="F11" s="16">
        <v>0</v>
      </c>
      <c r="G11" s="16">
        <v>1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50</v>
      </c>
      <c r="B12" s="15">
        <v>1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51</v>
      </c>
      <c r="B13" s="15">
        <v>6</v>
      </c>
      <c r="C13" s="16">
        <v>0</v>
      </c>
      <c r="D13" s="16">
        <v>1</v>
      </c>
      <c r="E13" s="16">
        <v>2</v>
      </c>
      <c r="F13" s="16">
        <v>1</v>
      </c>
      <c r="G13" s="16">
        <v>0</v>
      </c>
      <c r="H13" s="16">
        <v>1</v>
      </c>
      <c r="I13" s="16">
        <v>1</v>
      </c>
      <c r="J13" s="17">
        <v>0</v>
      </c>
    </row>
    <row r="14" spans="1:10" s="13" customFormat="1" ht="39.75" customHeight="1">
      <c r="A14" s="14" t="s">
        <v>52</v>
      </c>
      <c r="B14" s="15">
        <v>3</v>
      </c>
      <c r="C14" s="16">
        <v>0</v>
      </c>
      <c r="D14" s="16">
        <v>0</v>
      </c>
      <c r="E14" s="16">
        <v>1</v>
      </c>
      <c r="F14" s="16">
        <v>2</v>
      </c>
      <c r="G14" s="16">
        <v>0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53</v>
      </c>
      <c r="B15" s="15">
        <v>3</v>
      </c>
      <c r="C15" s="16">
        <v>0</v>
      </c>
      <c r="D15" s="16">
        <v>0</v>
      </c>
      <c r="E15" s="16">
        <v>2</v>
      </c>
      <c r="F15" s="16">
        <v>1</v>
      </c>
      <c r="G15" s="16">
        <v>0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54</v>
      </c>
      <c r="B16" s="15"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7">
        <v>0</v>
      </c>
    </row>
    <row r="17" spans="1:10" s="13" customFormat="1" ht="39.75" customHeight="1">
      <c r="A17" s="14" t="s">
        <v>55</v>
      </c>
      <c r="B17" s="15">
        <v>4</v>
      </c>
      <c r="C17" s="16">
        <v>0</v>
      </c>
      <c r="D17" s="16">
        <v>0</v>
      </c>
      <c r="E17" s="16">
        <v>1</v>
      </c>
      <c r="F17" s="16">
        <v>2</v>
      </c>
      <c r="G17" s="16">
        <v>1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56</v>
      </c>
      <c r="B18" s="15">
        <v>1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57</v>
      </c>
      <c r="B19" s="15">
        <v>3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1</v>
      </c>
      <c r="I19" s="16">
        <v>0</v>
      </c>
      <c r="J19" s="17">
        <v>0</v>
      </c>
    </row>
    <row r="20" spans="1:10" s="13" customFormat="1" ht="39.75" customHeight="1">
      <c r="A20" s="5" t="s">
        <v>58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59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60</v>
      </c>
      <c r="B22" s="15">
        <v>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0</v>
      </c>
      <c r="J22" s="17">
        <v>0</v>
      </c>
    </row>
    <row r="23" spans="1:10" s="13" customFormat="1" ht="39.75" customHeight="1">
      <c r="A23" s="7" t="s">
        <v>61</v>
      </c>
      <c r="B23" s="15">
        <v>1</v>
      </c>
      <c r="C23" s="16">
        <v>0</v>
      </c>
      <c r="D23" s="16">
        <v>0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63</v>
      </c>
      <c r="B25" s="22">
        <v>1</v>
      </c>
      <c r="C25" s="23">
        <v>0</v>
      </c>
      <c r="D25" s="23">
        <v>0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72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65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66</v>
      </c>
      <c r="B29" s="15">
        <f aca="true" t="shared" si="3" ref="B29:J29">B17</f>
        <v>4</v>
      </c>
      <c r="C29" s="16">
        <f t="shared" si="3"/>
        <v>0</v>
      </c>
      <c r="D29" s="16">
        <f t="shared" si="3"/>
        <v>0</v>
      </c>
      <c r="E29" s="16">
        <f t="shared" si="3"/>
        <v>1</v>
      </c>
      <c r="F29" s="16">
        <f t="shared" si="3"/>
        <v>2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67</v>
      </c>
      <c r="B30" s="15">
        <f aca="true" t="shared" si="4" ref="B30:J30">B13+B14</f>
        <v>9</v>
      </c>
      <c r="C30" s="16">
        <f t="shared" si="4"/>
        <v>0</v>
      </c>
      <c r="D30" s="16">
        <f t="shared" si="4"/>
        <v>1</v>
      </c>
      <c r="E30" s="16">
        <f t="shared" si="4"/>
        <v>3</v>
      </c>
      <c r="F30" s="16">
        <f t="shared" si="4"/>
        <v>3</v>
      </c>
      <c r="G30" s="16">
        <f t="shared" si="4"/>
        <v>0</v>
      </c>
      <c r="H30" s="16">
        <f t="shared" si="4"/>
        <v>1</v>
      </c>
      <c r="I30" s="16">
        <f t="shared" si="4"/>
        <v>1</v>
      </c>
      <c r="J30" s="17">
        <f t="shared" si="4"/>
        <v>0</v>
      </c>
    </row>
    <row r="31" spans="1:10" s="13" customFormat="1" ht="39.75" customHeight="1">
      <c r="A31" s="7" t="s">
        <v>68</v>
      </c>
      <c r="B31" s="15">
        <f aca="true" t="shared" si="5" ref="B31:J31">B10+B20</f>
        <v>6</v>
      </c>
      <c r="C31" s="16">
        <f t="shared" si="5"/>
        <v>0</v>
      </c>
      <c r="D31" s="16">
        <f t="shared" si="5"/>
        <v>2</v>
      </c>
      <c r="E31" s="16">
        <f t="shared" si="5"/>
        <v>0</v>
      </c>
      <c r="F31" s="16">
        <f t="shared" si="5"/>
        <v>3</v>
      </c>
      <c r="G31" s="16">
        <f t="shared" si="5"/>
        <v>0</v>
      </c>
      <c r="H31" s="16">
        <f t="shared" si="5"/>
        <v>1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69</v>
      </c>
      <c r="B32" s="15">
        <f aca="true" t="shared" si="6" ref="B32:J32">B9+B16+B19+B21+B22+B23</f>
        <v>21</v>
      </c>
      <c r="C32" s="16">
        <f t="shared" si="6"/>
        <v>1</v>
      </c>
      <c r="D32" s="16">
        <f t="shared" si="6"/>
        <v>1</v>
      </c>
      <c r="E32" s="16">
        <f t="shared" si="6"/>
        <v>3</v>
      </c>
      <c r="F32" s="16">
        <f t="shared" si="6"/>
        <v>7</v>
      </c>
      <c r="G32" s="16">
        <f t="shared" si="6"/>
        <v>4</v>
      </c>
      <c r="H32" s="16">
        <f t="shared" si="6"/>
        <v>5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70</v>
      </c>
      <c r="B33" s="15">
        <f aca="true" t="shared" si="7" ref="B33:J33">B12+B15+B18+B24+B25</f>
        <v>6</v>
      </c>
      <c r="C33" s="16">
        <f t="shared" si="7"/>
        <v>0</v>
      </c>
      <c r="D33" s="16">
        <f t="shared" si="7"/>
        <v>0</v>
      </c>
      <c r="E33" s="16">
        <f t="shared" si="7"/>
        <v>3</v>
      </c>
      <c r="F33" s="16">
        <f t="shared" si="7"/>
        <v>2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71</v>
      </c>
      <c r="B34" s="19">
        <f aca="true" t="shared" si="8" ref="B34:J34">B11+B26+B27+B28</f>
        <v>3</v>
      </c>
      <c r="C34" s="20">
        <f t="shared" si="8"/>
        <v>0</v>
      </c>
      <c r="D34" s="20">
        <f t="shared" si="8"/>
        <v>0</v>
      </c>
      <c r="E34" s="20">
        <f t="shared" si="8"/>
        <v>2</v>
      </c>
      <c r="F34" s="20">
        <f t="shared" si="8"/>
        <v>0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87" zoomScaleNormal="75" zoomScaleSheetLayoutView="87" zoomScalePageLayoutView="0" workbookViewId="0" topLeftCell="A1">
      <selection activeCell="Q14" sqref="Q14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78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75</v>
      </c>
    </row>
    <row r="3" spans="1:13" ht="29.25" customHeight="1">
      <c r="A3" s="63" t="s">
        <v>0</v>
      </c>
      <c r="B3" s="63" t="s">
        <v>26</v>
      </c>
      <c r="C3" s="63"/>
      <c r="D3" s="63"/>
      <c r="E3" s="63"/>
      <c r="F3" s="62" t="s">
        <v>29</v>
      </c>
      <c r="G3" s="62"/>
      <c r="H3" s="62"/>
      <c r="I3" s="62"/>
      <c r="J3" s="62" t="s">
        <v>1</v>
      </c>
      <c r="K3" s="62"/>
      <c r="L3" s="62"/>
      <c r="M3" s="62"/>
    </row>
    <row r="4" spans="1:13" ht="16.5" customHeight="1">
      <c r="A4" s="64"/>
      <c r="B4" s="45"/>
      <c r="C4" s="25" t="s">
        <v>27</v>
      </c>
      <c r="D4" s="25" t="s">
        <v>28</v>
      </c>
      <c r="E4" s="25" t="s">
        <v>30</v>
      </c>
      <c r="F4" s="46"/>
      <c r="G4" s="25" t="s">
        <v>27</v>
      </c>
      <c r="H4" s="25" t="s">
        <v>28</v>
      </c>
      <c r="I4" s="25" t="s">
        <v>30</v>
      </c>
      <c r="J4" s="46"/>
      <c r="K4" s="25" t="s">
        <v>27</v>
      </c>
      <c r="L4" s="25" t="s">
        <v>28</v>
      </c>
      <c r="M4" s="25" t="s">
        <v>30</v>
      </c>
    </row>
    <row r="5" spans="1:13" ht="20.25" customHeight="1">
      <c r="A5" s="47" t="s">
        <v>26</v>
      </c>
      <c r="B5" s="48">
        <f>SUM(C5:E5)</f>
        <v>49</v>
      </c>
      <c r="C5" s="48">
        <f>SUM(C6:C22)</f>
        <v>20</v>
      </c>
      <c r="D5" s="48">
        <f>SUM(D6:D22)</f>
        <v>27</v>
      </c>
      <c r="E5" s="48">
        <f>SUM(E6:E22)</f>
        <v>2</v>
      </c>
      <c r="F5" s="48">
        <f>SUM(G5:I5)</f>
        <v>44</v>
      </c>
      <c r="G5" s="48">
        <f>SUM(G6:G22)</f>
        <v>17</v>
      </c>
      <c r="H5" s="48">
        <f>SUM(H6:H22)</f>
        <v>25</v>
      </c>
      <c r="I5" s="48">
        <f>SUM(I6:I22)</f>
        <v>2</v>
      </c>
      <c r="J5" s="48">
        <f>SUM(K5:M5)</f>
        <v>5</v>
      </c>
      <c r="K5" s="48">
        <f>SUM(K6:K22)</f>
        <v>3</v>
      </c>
      <c r="L5" s="48">
        <f>SUM(L6:L22)</f>
        <v>2</v>
      </c>
      <c r="M5" s="49">
        <v>0</v>
      </c>
    </row>
    <row r="6" spans="1:13" ht="20.25" customHeight="1">
      <c r="A6" s="50" t="s">
        <v>2</v>
      </c>
      <c r="B6" s="51">
        <v>4</v>
      </c>
      <c r="C6" s="52">
        <v>1</v>
      </c>
      <c r="D6" s="52">
        <v>2</v>
      </c>
      <c r="E6" s="52">
        <v>1</v>
      </c>
      <c r="F6" s="51">
        <v>4</v>
      </c>
      <c r="G6" s="52">
        <v>1</v>
      </c>
      <c r="H6" s="52">
        <v>2</v>
      </c>
      <c r="I6" s="52">
        <v>1</v>
      </c>
      <c r="J6" s="51">
        <v>0</v>
      </c>
      <c r="K6" s="52">
        <v>0</v>
      </c>
      <c r="L6" s="52">
        <v>0</v>
      </c>
      <c r="M6" s="53">
        <v>0</v>
      </c>
    </row>
    <row r="7" spans="1:13" ht="20.25" customHeight="1">
      <c r="A7" s="54" t="s">
        <v>3</v>
      </c>
      <c r="B7" s="55">
        <v>8</v>
      </c>
      <c r="C7" s="52">
        <v>5</v>
      </c>
      <c r="D7" s="52">
        <v>3</v>
      </c>
      <c r="E7" s="52">
        <v>0</v>
      </c>
      <c r="F7" s="52">
        <v>7</v>
      </c>
      <c r="G7" s="52">
        <v>4</v>
      </c>
      <c r="H7" s="52">
        <v>3</v>
      </c>
      <c r="I7" s="52">
        <v>0</v>
      </c>
      <c r="J7" s="52">
        <v>1</v>
      </c>
      <c r="K7" s="52">
        <v>1</v>
      </c>
      <c r="L7" s="52">
        <v>0</v>
      </c>
      <c r="M7" s="53">
        <v>0</v>
      </c>
    </row>
    <row r="8" spans="1:13" ht="20.25" customHeight="1">
      <c r="A8" s="54" t="s">
        <v>4</v>
      </c>
      <c r="B8" s="55">
        <v>5</v>
      </c>
      <c r="C8" s="52">
        <v>2</v>
      </c>
      <c r="D8" s="52">
        <v>3</v>
      </c>
      <c r="E8" s="52">
        <v>0</v>
      </c>
      <c r="F8" s="52">
        <v>4</v>
      </c>
      <c r="G8" s="52">
        <v>1</v>
      </c>
      <c r="H8" s="52">
        <v>3</v>
      </c>
      <c r="I8" s="52">
        <v>0</v>
      </c>
      <c r="J8" s="52">
        <v>1</v>
      </c>
      <c r="K8" s="52">
        <v>1</v>
      </c>
      <c r="L8" s="52">
        <v>0</v>
      </c>
      <c r="M8" s="53">
        <v>0</v>
      </c>
    </row>
    <row r="9" spans="1:13" ht="20.25" customHeight="1">
      <c r="A9" s="54" t="s">
        <v>5</v>
      </c>
      <c r="B9" s="55">
        <v>4</v>
      </c>
      <c r="C9" s="52">
        <v>1</v>
      </c>
      <c r="D9" s="52">
        <v>3</v>
      </c>
      <c r="E9" s="52">
        <v>0</v>
      </c>
      <c r="F9" s="52">
        <v>4</v>
      </c>
      <c r="G9" s="52">
        <v>1</v>
      </c>
      <c r="H9" s="52">
        <v>3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6</v>
      </c>
      <c r="B10" s="55">
        <v>3</v>
      </c>
      <c r="C10" s="52">
        <v>2</v>
      </c>
      <c r="D10" s="52">
        <v>1</v>
      </c>
      <c r="E10" s="52">
        <v>0</v>
      </c>
      <c r="F10" s="52">
        <v>3</v>
      </c>
      <c r="G10" s="52">
        <v>2</v>
      </c>
      <c r="H10" s="52">
        <v>1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</row>
    <row r="11" spans="1:13" ht="20.25" customHeight="1">
      <c r="A11" s="54" t="s">
        <v>7</v>
      </c>
      <c r="B11" s="55">
        <v>7</v>
      </c>
      <c r="C11" s="52">
        <v>2</v>
      </c>
      <c r="D11" s="52">
        <v>5</v>
      </c>
      <c r="E11" s="52">
        <v>0</v>
      </c>
      <c r="F11" s="52">
        <v>6</v>
      </c>
      <c r="G11" s="52">
        <v>2</v>
      </c>
      <c r="H11" s="52">
        <v>4</v>
      </c>
      <c r="I11" s="52">
        <v>0</v>
      </c>
      <c r="J11" s="52">
        <v>1</v>
      </c>
      <c r="K11" s="52">
        <v>0</v>
      </c>
      <c r="L11" s="52">
        <v>1</v>
      </c>
      <c r="M11" s="53">
        <v>0</v>
      </c>
    </row>
    <row r="12" spans="1:13" ht="20.25" customHeight="1">
      <c r="A12" s="54" t="s">
        <v>8</v>
      </c>
      <c r="B12" s="55">
        <v>5</v>
      </c>
      <c r="C12" s="52">
        <v>0</v>
      </c>
      <c r="D12" s="52">
        <v>4</v>
      </c>
      <c r="E12" s="52">
        <v>1</v>
      </c>
      <c r="F12" s="52">
        <v>5</v>
      </c>
      <c r="G12" s="52">
        <v>0</v>
      </c>
      <c r="H12" s="52">
        <v>4</v>
      </c>
      <c r="I12" s="52">
        <v>1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9</v>
      </c>
      <c r="B13" s="55">
        <v>1</v>
      </c>
      <c r="C13" s="52">
        <v>1</v>
      </c>
      <c r="D13" s="52">
        <v>0</v>
      </c>
      <c r="E13" s="52">
        <v>0</v>
      </c>
      <c r="F13" s="52">
        <v>1</v>
      </c>
      <c r="G13" s="52">
        <v>1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10</v>
      </c>
      <c r="B14" s="55">
        <v>2</v>
      </c>
      <c r="C14" s="52">
        <v>0</v>
      </c>
      <c r="D14" s="52">
        <v>2</v>
      </c>
      <c r="E14" s="52">
        <v>0</v>
      </c>
      <c r="F14" s="52">
        <v>2</v>
      </c>
      <c r="G14" s="52">
        <v>0</v>
      </c>
      <c r="H14" s="52">
        <v>2</v>
      </c>
      <c r="I14" s="52">
        <v>0</v>
      </c>
      <c r="J14" s="52">
        <v>0</v>
      </c>
      <c r="K14" s="52">
        <v>0</v>
      </c>
      <c r="L14" s="52">
        <v>0</v>
      </c>
      <c r="M14" s="53">
        <v>0</v>
      </c>
    </row>
    <row r="15" spans="1:13" ht="20.25" customHeight="1">
      <c r="A15" s="54" t="s">
        <v>11</v>
      </c>
      <c r="B15" s="55">
        <v>2</v>
      </c>
      <c r="C15" s="52">
        <v>1</v>
      </c>
      <c r="D15" s="52">
        <v>1</v>
      </c>
      <c r="E15" s="52">
        <v>0</v>
      </c>
      <c r="F15" s="52">
        <v>1</v>
      </c>
      <c r="G15" s="52">
        <v>0</v>
      </c>
      <c r="H15" s="52">
        <v>1</v>
      </c>
      <c r="I15" s="52">
        <v>0</v>
      </c>
      <c r="J15" s="52">
        <v>1</v>
      </c>
      <c r="K15" s="52">
        <v>1</v>
      </c>
      <c r="L15" s="52">
        <v>0</v>
      </c>
      <c r="M15" s="53">
        <v>0</v>
      </c>
    </row>
    <row r="16" spans="1:13" ht="20.25" customHeight="1">
      <c r="A16" s="54" t="s">
        <v>12</v>
      </c>
      <c r="B16" s="55">
        <v>3</v>
      </c>
      <c r="C16" s="52">
        <v>2</v>
      </c>
      <c r="D16" s="52">
        <v>1</v>
      </c>
      <c r="E16" s="52">
        <v>0</v>
      </c>
      <c r="F16" s="52">
        <v>2</v>
      </c>
      <c r="G16" s="52">
        <v>2</v>
      </c>
      <c r="H16" s="52">
        <v>0</v>
      </c>
      <c r="I16" s="52">
        <v>0</v>
      </c>
      <c r="J16" s="52">
        <v>1</v>
      </c>
      <c r="K16" s="52">
        <v>0</v>
      </c>
      <c r="L16" s="52">
        <v>1</v>
      </c>
      <c r="M16" s="53">
        <v>0</v>
      </c>
    </row>
    <row r="17" spans="1:13" ht="20.25" customHeight="1">
      <c r="A17" s="54" t="s">
        <v>13</v>
      </c>
      <c r="B17" s="55">
        <v>2</v>
      </c>
      <c r="C17" s="52">
        <v>2</v>
      </c>
      <c r="D17" s="52">
        <v>0</v>
      </c>
      <c r="E17" s="52">
        <v>0</v>
      </c>
      <c r="F17" s="52">
        <v>2</v>
      </c>
      <c r="G17" s="52">
        <v>2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3">
        <v>0</v>
      </c>
    </row>
    <row r="18" spans="1:13" ht="20.25" customHeight="1">
      <c r="A18" s="54" t="s">
        <v>14</v>
      </c>
      <c r="B18" s="55">
        <v>2</v>
      </c>
      <c r="C18" s="52">
        <v>1</v>
      </c>
      <c r="D18" s="52">
        <v>1</v>
      </c>
      <c r="E18" s="52">
        <v>0</v>
      </c>
      <c r="F18" s="52">
        <v>2</v>
      </c>
      <c r="G18" s="52">
        <v>1</v>
      </c>
      <c r="H18" s="52">
        <v>1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15</v>
      </c>
      <c r="B19" s="55">
        <v>1</v>
      </c>
      <c r="C19" s="52">
        <v>0</v>
      </c>
      <c r="D19" s="52">
        <v>1</v>
      </c>
      <c r="E19" s="52">
        <v>0</v>
      </c>
      <c r="F19" s="52">
        <v>1</v>
      </c>
      <c r="G19" s="52">
        <v>0</v>
      </c>
      <c r="H19" s="52">
        <v>1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16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17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30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2022-02-17T04:54:02Z</dcterms:modified>
  <cp:category/>
  <cp:version/>
  <cp:contentType/>
  <cp:contentStatus/>
</cp:coreProperties>
</file>