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17表" sheetId="1" r:id="rId1"/>
    <sheet name="18表" sheetId="2" r:id="rId2"/>
    <sheet name="19表" sheetId="3" r:id="rId3"/>
  </sheets>
  <definedNames>
    <definedName name="_xlfn.IFERROR" hidden="1">#NAME?</definedName>
    <definedName name="_xlnm.Print_Area" localSheetId="0">'17表'!$A$2:$AB$34</definedName>
    <definedName name="_xlnm.Print_Area" localSheetId="2">'19表'!$A$1:$O$175</definedName>
  </definedNames>
  <calcPr fullCalcOnLoad="1"/>
</workbook>
</file>

<file path=xl/sharedStrings.xml><?xml version="1.0" encoding="utf-8"?>
<sst xmlns="http://schemas.openxmlformats.org/spreadsheetml/2006/main" count="401" uniqueCount="134">
  <si>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</si>
  <si>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</si>
  <si>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</si>
  <si>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</si>
  <si>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</si>
  <si>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</si>
  <si>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</si>
  <si>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</si>
  <si>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</si>
  <si>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</si>
  <si>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</si>
  <si>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</si>
  <si>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</si>
  <si>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</si>
  <si>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</si>
  <si>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</si>
  <si>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</si>
  <si>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</si>
  <si>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</si>
  <si>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</si>
  <si>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</si>
  <si>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</si>
  <si>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</si>
  <si>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</si>
  <si>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</si>
  <si>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</si>
  <si>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</si>
  <si>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</si>
  <si>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</si>
  <si>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</si>
  <si>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</si>
  <si>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</si>
  <si>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</si>
  <si>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</si>
  <si>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</si>
  <si>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</si>
  <si>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</si>
  <si>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</si>
  <si>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</si>
  <si>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</si>
  <si>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</si>
  <si>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</si>
  <si>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</si>
  <si>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</si>
  <si>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</si>
  <si>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</si>
  <si>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</si>
  <si>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</si>
  <si>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</si>
  <si>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</si>
  <si>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</si>
  <si>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</si>
  <si>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</si>
  <si>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</si>
  <si>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</si>
  <si>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</si>
  <si>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</si>
  <si>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</si>
  <si>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</si>
  <si>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</si>
  <si>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</si>
  <si>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</si>
  <si>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</si>
  <si>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</si>
  <si>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</si>
  <si>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</si>
  <si>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</si>
  <si>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</si>
  <si>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</si>
  <si>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</si>
  <si>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</si>
  <si>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</si>
  <si>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</si>
  <si>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</si>
  <si>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</si>
  <si>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</si>
  <si>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</si>
  <si>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</si>
  <si>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</si>
  <si>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</si>
  <si>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</si>
  <si>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</si>
  <si>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</si>
  <si>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</si>
  <si>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</si>
  <si>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</si>
  <si>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</si>
  <si>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</si>
  <si>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</si>
  <si>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</si>
  <si>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</si>
  <si>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</si>
  <si>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</si>
  <si>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</si>
  <si>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</si>
  <si>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</si>
  <si>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</si>
  <si>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</si>
  <si>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</si>
  <si>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</si>
  <si>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</si>
  <si>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</si>
  <si>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</si>
  <si>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</si>
  <si>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</si>
  <si>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</si>
  <si>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</si>
  <si>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</si>
  <si>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</si>
  <si>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</si>
  <si>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</si>
  <si>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</si>
  <si>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</si>
  <si>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</si>
  <si>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</si>
  <si>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</si>
  <si>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</si>
  <si>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</si>
  <si>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</si>
  <si>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</si>
  <si>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</si>
  <si>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</si>
  <si>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</si>
  <si>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</si>
  <si>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</si>
  <si>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</si>
  <si>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</si>
  <si>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</si>
  <si>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</si>
  <si>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平成29年</t>
  </si>
  <si>
    <t>平成29年</t>
  </si>
  <si>
    <t>第17表　乳児死亡数、月・性別-市町別</t>
  </si>
  <si>
    <t>第18表　乳児・新生児・早期新生児死亡数、月齢・性別-市町別</t>
  </si>
  <si>
    <t>第19表　乳児死亡数、死因（乳児死因簡単分類）・月・性別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</si>
</sst>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5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9.6"/>
      <name val="ＭＳ 明朝"/>
      <family val="1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186" fontId="12" fillId="0" borderId="13" xfId="63" applyNumberFormat="1" applyFont="1" applyBorder="1" applyAlignment="1">
      <alignment horizontal="right" vertical="center" shrinkToFit="1"/>
      <protection/>
    </xf>
    <xf numFmtId="186" fontId="12" fillId="0" borderId="14" xfId="63" applyNumberFormat="1" applyFont="1" applyBorder="1" applyAlignment="1">
      <alignment horizontal="right" vertical="center" shrinkToFit="1"/>
      <protection/>
    </xf>
    <xf numFmtId="186" fontId="12" fillId="0" borderId="15" xfId="63" applyNumberFormat="1" applyFont="1" applyBorder="1" applyAlignment="1">
      <alignment horizontal="right" vertical="center" shrinkToFit="1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186" fontId="12" fillId="0" borderId="16" xfId="63" applyNumberFormat="1" applyFont="1" applyBorder="1" applyAlignment="1">
      <alignment horizontal="right" vertical="center" shrinkToFit="1"/>
      <protection/>
    </xf>
    <xf numFmtId="186" fontId="12" fillId="0" borderId="0" xfId="63" applyNumberFormat="1" applyFont="1" applyBorder="1" applyAlignment="1">
      <alignment horizontal="right" vertical="center" shrinkToFit="1"/>
      <protection/>
    </xf>
    <xf numFmtId="186" fontId="12" fillId="0" borderId="17" xfId="63" applyNumberFormat="1" applyFont="1" applyBorder="1" applyAlignment="1">
      <alignment horizontal="right" vertical="center" shrinkToFit="1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186" fontId="12" fillId="0" borderId="18" xfId="63" applyNumberFormat="1" applyFont="1" applyBorder="1" applyAlignment="1">
      <alignment horizontal="right" vertical="center" shrinkToFit="1"/>
      <protection/>
    </xf>
    <xf numFmtId="186" fontId="12" fillId="0" borderId="19" xfId="63" applyNumberFormat="1" applyFont="1" applyBorder="1" applyAlignment="1">
      <alignment horizontal="right" vertical="center" shrinkToFit="1"/>
      <protection/>
    </xf>
    <xf numFmtId="186" fontId="12" fillId="0" borderId="20" xfId="63" applyNumberFormat="1" applyFont="1" applyBorder="1" applyAlignment="1">
      <alignment horizontal="right" vertical="center" shrinkToFit="1"/>
      <protection/>
    </xf>
    <xf numFmtId="186" fontId="12" fillId="0" borderId="10" xfId="63" applyNumberFormat="1" applyFont="1" applyBorder="1" applyAlignment="1">
      <alignment horizontal="right" vertical="center" shrinkToFit="1"/>
      <protection/>
    </xf>
    <xf numFmtId="186" fontId="12" fillId="0" borderId="21" xfId="63" applyNumberFormat="1" applyFont="1" applyBorder="1" applyAlignment="1">
      <alignment horizontal="right" vertical="center" shrinkToFit="1"/>
      <protection/>
    </xf>
    <xf numFmtId="186" fontId="12" fillId="0" borderId="22" xfId="63" applyNumberFormat="1" applyFont="1" applyBorder="1" applyAlignment="1">
      <alignment horizontal="right" vertical="center" shrinkToFit="1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186" fontId="12" fillId="0" borderId="24" xfId="63" applyNumberFormat="1" applyFont="1" applyBorder="1" applyAlignment="1">
      <alignment horizontal="right" vertical="center" shrinkToFit="1"/>
      <protection/>
    </xf>
    <xf numFmtId="190" fontId="12" fillId="0" borderId="25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8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6" xfId="63" applyNumberFormat="1" applyFont="1" applyBorder="1" applyAlignment="1">
      <alignment horizontal="right" vertical="center" shrinkToFit="1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49" fontId="13" fillId="0" borderId="28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186" fontId="12" fillId="0" borderId="26" xfId="63" applyNumberFormat="1" applyFont="1" applyBorder="1" applyAlignment="1">
      <alignment horizontal="right" vertical="center" shrinkToFit="1"/>
      <protection/>
    </xf>
    <xf numFmtId="186" fontId="12" fillId="0" borderId="27" xfId="63" applyNumberFormat="1" applyFont="1" applyBorder="1" applyAlignment="1">
      <alignment horizontal="right" vertical="center" shrinkToFit="1"/>
      <protection/>
    </xf>
    <xf numFmtId="190" fontId="8" fillId="0" borderId="29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16" fillId="0" borderId="0" xfId="63" applyFont="1" applyAlignment="1">
      <alignment horizontal="left" vertical="center"/>
      <protection/>
    </xf>
    <xf numFmtId="0" fontId="17" fillId="0" borderId="0" xfId="63" applyFont="1">
      <alignment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190" fontId="8" fillId="0" borderId="0" xfId="6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9" xfId="63" applyNumberFormat="1" applyFont="1" applyBorder="1" applyAlignment="1">
      <alignment horizontal="right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9" fillId="0" borderId="21" xfId="63" applyNumberFormat="1" applyFont="1" applyBorder="1" applyAlignment="1">
      <alignment horizontal="center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/>
      <protection/>
    </xf>
    <xf numFmtId="0" fontId="18" fillId="0" borderId="19" xfId="63" applyFont="1" applyBorder="1" applyAlignment="1">
      <alignment horizontal="right"/>
      <protection/>
    </xf>
    <xf numFmtId="0" fontId="18" fillId="0" borderId="0" xfId="63" applyFont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tabSelected="1" view="pageBreakPreview" zoomScale="75" zoomScaleNormal="75" zoomScaleSheetLayoutView="75" zoomScalePageLayoutView="0" workbookViewId="0" topLeftCell="A3">
      <selection activeCell="R6" sqref="R6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131</v>
      </c>
      <c r="B3" s="2"/>
      <c r="C3" s="2"/>
      <c r="D3" s="2"/>
      <c r="E3" s="2"/>
      <c r="F3" s="2"/>
      <c r="G3" s="2"/>
      <c r="H3" s="2"/>
      <c r="I3" s="2"/>
      <c r="Z3" s="74" t="s">
        <v>129</v>
      </c>
      <c r="AA3" s="74"/>
      <c r="AB3" s="74"/>
    </row>
    <row r="4" spans="1:28" s="5" customFormat="1" ht="29.25" customHeight="1">
      <c r="A4" s="77" t="s">
        <v>115</v>
      </c>
      <c r="B4" s="79" t="s">
        <v>66</v>
      </c>
      <c r="C4" s="79"/>
      <c r="D4" s="79"/>
      <c r="E4" s="79" t="s">
        <v>84</v>
      </c>
      <c r="F4" s="79"/>
      <c r="G4" s="79" t="s">
        <v>73</v>
      </c>
      <c r="H4" s="79"/>
      <c r="I4" s="79" t="s">
        <v>74</v>
      </c>
      <c r="J4" s="79"/>
      <c r="K4" s="79" t="s">
        <v>75</v>
      </c>
      <c r="L4" s="79"/>
      <c r="M4" s="79" t="s">
        <v>76</v>
      </c>
      <c r="N4" s="79"/>
      <c r="O4" s="75" t="s">
        <v>77</v>
      </c>
      <c r="P4" s="79"/>
      <c r="Q4" s="79" t="s">
        <v>78</v>
      </c>
      <c r="R4" s="79"/>
      <c r="S4" s="79" t="s">
        <v>79</v>
      </c>
      <c r="T4" s="79"/>
      <c r="U4" s="79" t="s">
        <v>80</v>
      </c>
      <c r="V4" s="79"/>
      <c r="W4" s="79" t="s">
        <v>81</v>
      </c>
      <c r="X4" s="79"/>
      <c r="Y4" s="79" t="s">
        <v>82</v>
      </c>
      <c r="Z4" s="79"/>
      <c r="AA4" s="79" t="s">
        <v>83</v>
      </c>
      <c r="AB4" s="79"/>
    </row>
    <row r="5" spans="1:28" s="5" customFormat="1" ht="29.25" customHeight="1">
      <c r="A5" s="78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12</v>
      </c>
      <c r="C6" s="33">
        <f t="shared" si="0"/>
        <v>5</v>
      </c>
      <c r="D6" s="33">
        <f t="shared" si="0"/>
        <v>7</v>
      </c>
      <c r="E6" s="33">
        <f t="shared" si="0"/>
        <v>0</v>
      </c>
      <c r="F6" s="33">
        <f t="shared" si="0"/>
        <v>2</v>
      </c>
      <c r="G6" s="33">
        <f t="shared" si="0"/>
        <v>1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2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0</v>
      </c>
      <c r="Q6" s="33">
        <f t="shared" si="0"/>
        <v>1</v>
      </c>
      <c r="R6" s="33">
        <f t="shared" si="0"/>
        <v>1</v>
      </c>
      <c r="S6" s="33">
        <f t="shared" si="0"/>
        <v>2</v>
      </c>
      <c r="T6" s="33">
        <f t="shared" si="0"/>
        <v>0</v>
      </c>
      <c r="U6" s="33">
        <f t="shared" si="0"/>
        <v>0</v>
      </c>
      <c r="V6" s="33">
        <f t="shared" si="0"/>
        <v>0</v>
      </c>
      <c r="W6" s="33">
        <f t="shared" si="0"/>
        <v>1</v>
      </c>
      <c r="X6" s="33">
        <f t="shared" si="0"/>
        <v>0</v>
      </c>
      <c r="Y6" s="33">
        <f t="shared" si="0"/>
        <v>0</v>
      </c>
      <c r="Z6" s="33">
        <f t="shared" si="0"/>
        <v>0</v>
      </c>
      <c r="AA6" s="33">
        <f t="shared" si="0"/>
        <v>0</v>
      </c>
      <c r="AB6" s="34">
        <f t="shared" si="0"/>
        <v>1</v>
      </c>
    </row>
    <row r="7" spans="1:28" s="12" customFormat="1" ht="43.5" customHeight="1">
      <c r="A7" s="35" t="s">
        <v>87</v>
      </c>
      <c r="B7" s="36">
        <f aca="true" t="shared" si="1" ref="B7:AB7">SUM(B9:B19)</f>
        <v>11</v>
      </c>
      <c r="C7" s="37">
        <f t="shared" si="1"/>
        <v>5</v>
      </c>
      <c r="D7" s="37">
        <f t="shared" si="1"/>
        <v>6</v>
      </c>
      <c r="E7" s="37">
        <f t="shared" si="1"/>
        <v>0</v>
      </c>
      <c r="F7" s="37">
        <f t="shared" si="1"/>
        <v>1</v>
      </c>
      <c r="G7" s="37">
        <f t="shared" si="1"/>
        <v>1</v>
      </c>
      <c r="H7" s="37">
        <f t="shared" si="1"/>
        <v>1</v>
      </c>
      <c r="I7" s="37">
        <f t="shared" si="1"/>
        <v>0</v>
      </c>
      <c r="J7" s="37">
        <f t="shared" si="1"/>
        <v>0</v>
      </c>
      <c r="K7" s="37">
        <f t="shared" si="1"/>
        <v>0</v>
      </c>
      <c r="L7" s="37">
        <f t="shared" si="1"/>
        <v>2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1</v>
      </c>
      <c r="R7" s="37">
        <f t="shared" si="1"/>
        <v>1</v>
      </c>
      <c r="S7" s="37">
        <f t="shared" si="1"/>
        <v>2</v>
      </c>
      <c r="T7" s="37">
        <f t="shared" si="1"/>
        <v>0</v>
      </c>
      <c r="U7" s="37">
        <f t="shared" si="1"/>
        <v>0</v>
      </c>
      <c r="V7" s="37">
        <f t="shared" si="1"/>
        <v>0</v>
      </c>
      <c r="W7" s="37">
        <f t="shared" si="1"/>
        <v>1</v>
      </c>
      <c r="X7" s="37">
        <f t="shared" si="1"/>
        <v>0</v>
      </c>
      <c r="Y7" s="37">
        <f t="shared" si="1"/>
        <v>0</v>
      </c>
      <c r="Z7" s="37">
        <f t="shared" si="1"/>
        <v>0</v>
      </c>
      <c r="AA7" s="37">
        <f t="shared" si="1"/>
        <v>0</v>
      </c>
      <c r="AB7" s="38">
        <f t="shared" si="1"/>
        <v>1</v>
      </c>
    </row>
    <row r="8" spans="1:28" s="12" customFormat="1" ht="43.5" customHeight="1">
      <c r="A8" s="39" t="s">
        <v>88</v>
      </c>
      <c r="B8" s="40">
        <f aca="true" t="shared" si="2" ref="B8:AB8">SUM(B20:B28)</f>
        <v>1</v>
      </c>
      <c r="C8" s="41">
        <f t="shared" si="2"/>
        <v>0</v>
      </c>
      <c r="D8" s="41">
        <f t="shared" si="2"/>
        <v>1</v>
      </c>
      <c r="E8" s="41">
        <f t="shared" si="2"/>
        <v>0</v>
      </c>
      <c r="F8" s="41">
        <f t="shared" si="2"/>
        <v>1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89</v>
      </c>
      <c r="B9" s="36">
        <v>1</v>
      </c>
      <c r="C9" s="37">
        <v>1</v>
      </c>
      <c r="D9" s="37">
        <v>0</v>
      </c>
      <c r="E9" s="37">
        <v>0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</row>
    <row r="10" spans="1:28" s="12" customFormat="1" ht="43.5" customHeight="1">
      <c r="A10" s="35" t="s">
        <v>90</v>
      </c>
      <c r="B10" s="36">
        <v>2</v>
      </c>
      <c r="C10" s="37">
        <v>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2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92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4</v>
      </c>
      <c r="C13" s="37">
        <v>0</v>
      </c>
      <c r="D13" s="37">
        <v>4</v>
      </c>
      <c r="E13" s="37">
        <v>0</v>
      </c>
      <c r="F13" s="37">
        <v>1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7">
        <v>1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1</v>
      </c>
    </row>
    <row r="14" spans="1:28" s="12" customFormat="1" ht="43.5" customHeight="1">
      <c r="A14" s="35" t="s">
        <v>94</v>
      </c>
      <c r="B14" s="36">
        <v>1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1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1</v>
      </c>
      <c r="C15" s="37">
        <v>0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1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1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1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100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103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1</v>
      </c>
      <c r="C28" s="55">
        <v>0</v>
      </c>
      <c r="D28" s="55">
        <v>1</v>
      </c>
      <c r="E28" s="55">
        <v>0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3" ref="B29:AB29">B17</f>
        <v>0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109</v>
      </c>
      <c r="B30" s="49">
        <f aca="true" t="shared" si="4" ref="B30:AB30">B13+B14</f>
        <v>5</v>
      </c>
      <c r="C30" s="37">
        <f t="shared" si="4"/>
        <v>0</v>
      </c>
      <c r="D30" s="37">
        <f t="shared" si="4"/>
        <v>5</v>
      </c>
      <c r="E30" s="37">
        <f t="shared" si="4"/>
        <v>0</v>
      </c>
      <c r="F30" s="37">
        <f t="shared" si="4"/>
        <v>1</v>
      </c>
      <c r="G30" s="37">
        <f t="shared" si="4"/>
        <v>0</v>
      </c>
      <c r="H30" s="37">
        <f t="shared" si="4"/>
        <v>1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1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1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0</v>
      </c>
      <c r="AA30" s="37">
        <f t="shared" si="4"/>
        <v>0</v>
      </c>
      <c r="AB30" s="38">
        <f t="shared" si="4"/>
        <v>1</v>
      </c>
    </row>
    <row r="31" spans="1:28" s="12" customFormat="1" ht="43.5" customHeight="1">
      <c r="A31" s="29" t="s">
        <v>110</v>
      </c>
      <c r="B31" s="49">
        <f aca="true" t="shared" si="5" ref="B31:AB31">B10+B20</f>
        <v>2</v>
      </c>
      <c r="C31" s="37">
        <f t="shared" si="5"/>
        <v>2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2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111</v>
      </c>
      <c r="B32" s="49">
        <f aca="true" t="shared" si="6" ref="B32:AB32">B9+B16+B19+B21+B22+B23</f>
        <v>3</v>
      </c>
      <c r="C32" s="37">
        <f t="shared" si="6"/>
        <v>3</v>
      </c>
      <c r="D32" s="37">
        <f t="shared" si="6"/>
        <v>0</v>
      </c>
      <c r="E32" s="37">
        <f t="shared" si="6"/>
        <v>0</v>
      </c>
      <c r="F32" s="37">
        <f t="shared" si="6"/>
        <v>0</v>
      </c>
      <c r="G32" s="37">
        <f t="shared" si="6"/>
        <v>1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1</v>
      </c>
      <c r="R32" s="37">
        <f t="shared" si="6"/>
        <v>0</v>
      </c>
      <c r="S32" s="37">
        <f t="shared" si="6"/>
        <v>0</v>
      </c>
      <c r="T32" s="37">
        <f t="shared" si="6"/>
        <v>0</v>
      </c>
      <c r="U32" s="37">
        <f t="shared" si="6"/>
        <v>0</v>
      </c>
      <c r="V32" s="37">
        <f t="shared" si="6"/>
        <v>0</v>
      </c>
      <c r="W32" s="37">
        <f t="shared" si="6"/>
        <v>1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8">
        <f t="shared" si="6"/>
        <v>0</v>
      </c>
    </row>
    <row r="33" spans="1:28" s="12" customFormat="1" ht="43.5" customHeight="1">
      <c r="A33" s="35" t="s">
        <v>112</v>
      </c>
      <c r="B33" s="49">
        <f aca="true" t="shared" si="7" ref="B33:AB33">B12+B15+B18+B24+B25</f>
        <v>1</v>
      </c>
      <c r="C33" s="37">
        <f t="shared" si="7"/>
        <v>0</v>
      </c>
      <c r="D33" s="37">
        <f t="shared" si="7"/>
        <v>1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1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113</v>
      </c>
      <c r="B34" s="50">
        <f aca="true" t="shared" si="8" ref="B34:AB34">B11+B26+B27+B28</f>
        <v>1</v>
      </c>
      <c r="C34" s="41">
        <f t="shared" si="8"/>
        <v>0</v>
      </c>
      <c r="D34" s="41">
        <f t="shared" si="8"/>
        <v>1</v>
      </c>
      <c r="E34" s="41">
        <f t="shared" si="8"/>
        <v>0</v>
      </c>
      <c r="F34" s="41">
        <f t="shared" si="8"/>
        <v>1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sheetProtection/>
  <mergeCells count="15">
    <mergeCell ref="M4:N4"/>
    <mergeCell ref="O4:P4"/>
    <mergeCell ref="Y4:Z4"/>
    <mergeCell ref="A4:A5"/>
    <mergeCell ref="B4:D4"/>
    <mergeCell ref="E4:F4"/>
    <mergeCell ref="G4:H4"/>
    <mergeCell ref="I4:J4"/>
    <mergeCell ref="K4:L4"/>
    <mergeCell ref="AA4:AB4"/>
    <mergeCell ref="Q4:R4"/>
    <mergeCell ref="S4:T4"/>
    <mergeCell ref="U4:V4"/>
    <mergeCell ref="W4:X4"/>
    <mergeCell ref="Z3:AB3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4"/>
  <sheetViews>
    <sheetView view="pageBreakPreview" zoomScaleNormal="75" zoomScaleSheetLayoutView="100" zoomScalePageLayoutView="0" workbookViewId="0" topLeftCell="A3">
      <selection activeCell="AF9" sqref="AF9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4" t="s">
        <v>129</v>
      </c>
      <c r="Z3" s="74"/>
      <c r="AA3" s="74"/>
      <c r="AB3" s="74"/>
    </row>
    <row r="4" spans="1:28" s="5" customFormat="1" ht="46.5" customHeight="1">
      <c r="A4" s="80" t="s">
        <v>115</v>
      </c>
      <c r="B4" s="85" t="s">
        <v>66</v>
      </c>
      <c r="C4" s="86"/>
      <c r="D4" s="84"/>
      <c r="E4" s="83" t="s">
        <v>85</v>
      </c>
      <c r="F4" s="84"/>
      <c r="G4" s="83" t="s">
        <v>86</v>
      </c>
      <c r="H4" s="84"/>
      <c r="I4" s="83" t="s">
        <v>116</v>
      </c>
      <c r="J4" s="84"/>
      <c r="K4" s="83" t="s">
        <v>117</v>
      </c>
      <c r="L4" s="84"/>
      <c r="M4" s="83" t="s">
        <v>118</v>
      </c>
      <c r="N4" s="84"/>
      <c r="O4" s="83" t="s">
        <v>119</v>
      </c>
      <c r="P4" s="84"/>
      <c r="Q4" s="83" t="s">
        <v>120</v>
      </c>
      <c r="R4" s="84"/>
      <c r="S4" s="83" t="s">
        <v>121</v>
      </c>
      <c r="T4" s="84"/>
      <c r="U4" s="83" t="s">
        <v>122</v>
      </c>
      <c r="V4" s="84"/>
      <c r="W4" s="83" t="s">
        <v>123</v>
      </c>
      <c r="X4" s="84"/>
      <c r="Y4" s="82" t="s">
        <v>124</v>
      </c>
      <c r="Z4" s="76"/>
      <c r="AA4" s="83" t="s">
        <v>125</v>
      </c>
      <c r="AB4" s="84"/>
    </row>
    <row r="5" spans="1:28" s="5" customFormat="1" ht="13.5">
      <c r="A5" s="81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12</v>
      </c>
      <c r="C6" s="10">
        <f t="shared" si="0"/>
        <v>5</v>
      </c>
      <c r="D6" s="10">
        <f t="shared" si="0"/>
        <v>7</v>
      </c>
      <c r="E6" s="10">
        <f t="shared" si="0"/>
        <v>3</v>
      </c>
      <c r="F6" s="10">
        <f t="shared" si="0"/>
        <v>2</v>
      </c>
      <c r="G6" s="10">
        <f t="shared" si="0"/>
        <v>4</v>
      </c>
      <c r="H6" s="10">
        <f t="shared" si="0"/>
        <v>3</v>
      </c>
      <c r="I6" s="10">
        <f t="shared" si="0"/>
        <v>1</v>
      </c>
      <c r="J6" s="10">
        <f t="shared" si="0"/>
        <v>1</v>
      </c>
      <c r="K6" s="10">
        <f t="shared" si="0"/>
        <v>0</v>
      </c>
      <c r="L6" s="10">
        <f t="shared" si="0"/>
        <v>1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1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1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f aca="true" t="shared" si="1" ref="B7:AB7">SUM(B9:B19)</f>
        <v>11</v>
      </c>
      <c r="C7" s="15">
        <f t="shared" si="1"/>
        <v>5</v>
      </c>
      <c r="D7" s="15">
        <f t="shared" si="1"/>
        <v>6</v>
      </c>
      <c r="E7" s="15">
        <f t="shared" si="1"/>
        <v>3</v>
      </c>
      <c r="F7" s="15">
        <f t="shared" si="1"/>
        <v>2</v>
      </c>
      <c r="G7" s="15">
        <f t="shared" si="1"/>
        <v>4</v>
      </c>
      <c r="H7" s="15">
        <f t="shared" si="1"/>
        <v>2</v>
      </c>
      <c r="I7" s="15">
        <f t="shared" si="1"/>
        <v>1</v>
      </c>
      <c r="J7" s="15">
        <f t="shared" si="1"/>
        <v>1</v>
      </c>
      <c r="K7" s="15">
        <f t="shared" si="1"/>
        <v>0</v>
      </c>
      <c r="L7" s="15">
        <f t="shared" si="1"/>
        <v>1</v>
      </c>
      <c r="M7" s="15">
        <f t="shared" si="1"/>
        <v>0</v>
      </c>
      <c r="N7" s="15">
        <f t="shared" si="1"/>
        <v>0</v>
      </c>
      <c r="O7" s="15">
        <f t="shared" si="1"/>
        <v>0</v>
      </c>
      <c r="P7" s="15">
        <f t="shared" si="1"/>
        <v>1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1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88</v>
      </c>
      <c r="B8" s="18">
        <f aca="true" t="shared" si="2" ref="B8:AB8">SUM(B20:B28)</f>
        <v>1</v>
      </c>
      <c r="C8" s="19">
        <f t="shared" si="2"/>
        <v>0</v>
      </c>
      <c r="D8" s="19">
        <f t="shared" si="2"/>
        <v>1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1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89</v>
      </c>
      <c r="B9" s="14">
        <v>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2</v>
      </c>
      <c r="C10" s="15">
        <v>2</v>
      </c>
      <c r="D10" s="15">
        <v>0</v>
      </c>
      <c r="E10" s="15">
        <v>2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4</v>
      </c>
      <c r="C13" s="15">
        <v>0</v>
      </c>
      <c r="D13" s="15">
        <v>4</v>
      </c>
      <c r="E13" s="15">
        <v>0</v>
      </c>
      <c r="F13" s="15">
        <v>1</v>
      </c>
      <c r="G13" s="15">
        <v>0</v>
      </c>
      <c r="H13" s="15">
        <v>1</v>
      </c>
      <c r="I13" s="15">
        <v>0</v>
      </c>
      <c r="J13" s="15">
        <v>1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1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1</v>
      </c>
      <c r="C15" s="15">
        <v>0</v>
      </c>
      <c r="D15" s="15">
        <v>1</v>
      </c>
      <c r="E15" s="15">
        <v>0</v>
      </c>
      <c r="F15" s="15">
        <v>1</v>
      </c>
      <c r="G15" s="15">
        <v>0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1</v>
      </c>
      <c r="C16" s="15">
        <v>1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1</v>
      </c>
      <c r="C19" s="15">
        <v>1</v>
      </c>
      <c r="D19" s="15">
        <v>0</v>
      </c>
      <c r="E19" s="15">
        <v>1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1</v>
      </c>
      <c r="C28" s="51">
        <v>0</v>
      </c>
      <c r="D28" s="51">
        <v>1</v>
      </c>
      <c r="E28" s="51">
        <v>0</v>
      </c>
      <c r="F28" s="51">
        <v>0</v>
      </c>
      <c r="G28" s="51">
        <v>0</v>
      </c>
      <c r="H28" s="51">
        <v>1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3" ref="B29:AB29">B17</f>
        <v>0</v>
      </c>
      <c r="C29" s="15">
        <f t="shared" si="3"/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109</v>
      </c>
      <c r="B30" s="14">
        <f aca="true" t="shared" si="4" ref="B30:AB30">B13+B14</f>
        <v>5</v>
      </c>
      <c r="C30" s="15">
        <f t="shared" si="4"/>
        <v>0</v>
      </c>
      <c r="D30" s="15">
        <f t="shared" si="4"/>
        <v>5</v>
      </c>
      <c r="E30" s="15">
        <f t="shared" si="4"/>
        <v>0</v>
      </c>
      <c r="F30" s="15">
        <f t="shared" si="4"/>
        <v>1</v>
      </c>
      <c r="G30" s="15">
        <f t="shared" si="4"/>
        <v>0</v>
      </c>
      <c r="H30" s="15">
        <f t="shared" si="4"/>
        <v>1</v>
      </c>
      <c r="I30" s="15">
        <f t="shared" si="4"/>
        <v>0</v>
      </c>
      <c r="J30" s="15">
        <f t="shared" si="4"/>
        <v>1</v>
      </c>
      <c r="K30" s="15">
        <f t="shared" si="4"/>
        <v>0</v>
      </c>
      <c r="L30" s="15">
        <f t="shared" si="4"/>
        <v>1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1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1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110</v>
      </c>
      <c r="B31" s="14">
        <f aca="true" t="shared" si="5" ref="B31:AB31">B10+B20</f>
        <v>2</v>
      </c>
      <c r="C31" s="15">
        <f t="shared" si="5"/>
        <v>2</v>
      </c>
      <c r="D31" s="15">
        <f t="shared" si="5"/>
        <v>0</v>
      </c>
      <c r="E31" s="15">
        <f t="shared" si="5"/>
        <v>2</v>
      </c>
      <c r="F31" s="15">
        <f t="shared" si="5"/>
        <v>0</v>
      </c>
      <c r="G31" s="15">
        <f t="shared" si="5"/>
        <v>2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111</v>
      </c>
      <c r="B32" s="14">
        <f aca="true" t="shared" si="6" ref="B32:AB32">B9+B16+B19+B21+B22+B23</f>
        <v>3</v>
      </c>
      <c r="C32" s="15">
        <f t="shared" si="6"/>
        <v>3</v>
      </c>
      <c r="D32" s="15">
        <f t="shared" si="6"/>
        <v>0</v>
      </c>
      <c r="E32" s="15">
        <f t="shared" si="6"/>
        <v>1</v>
      </c>
      <c r="F32" s="15">
        <f t="shared" si="6"/>
        <v>0</v>
      </c>
      <c r="G32" s="15">
        <f t="shared" si="6"/>
        <v>2</v>
      </c>
      <c r="H32" s="15">
        <f t="shared" si="6"/>
        <v>0</v>
      </c>
      <c r="I32" s="15">
        <f t="shared" si="6"/>
        <v>1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112</v>
      </c>
      <c r="B33" s="14">
        <f aca="true" t="shared" si="7" ref="B33:AB33">B12+B15+B18+B24+B25</f>
        <v>1</v>
      </c>
      <c r="C33" s="15">
        <f t="shared" si="7"/>
        <v>0</v>
      </c>
      <c r="D33" s="15">
        <f t="shared" si="7"/>
        <v>1</v>
      </c>
      <c r="E33" s="15">
        <f t="shared" si="7"/>
        <v>0</v>
      </c>
      <c r="F33" s="15">
        <f t="shared" si="7"/>
        <v>1</v>
      </c>
      <c r="G33" s="15">
        <f t="shared" si="7"/>
        <v>0</v>
      </c>
      <c r="H33" s="15">
        <f t="shared" si="7"/>
        <v>1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113</v>
      </c>
      <c r="B34" s="18">
        <f aca="true" t="shared" si="8" ref="B34:AB34">B11+B26+B27+B28</f>
        <v>1</v>
      </c>
      <c r="C34" s="19">
        <f t="shared" si="8"/>
        <v>0</v>
      </c>
      <c r="D34" s="19">
        <f t="shared" si="8"/>
        <v>1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1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A4:A5"/>
    <mergeCell ref="B4:D4"/>
    <mergeCell ref="E4:F4"/>
    <mergeCell ref="G4:H4"/>
    <mergeCell ref="M4:N4"/>
    <mergeCell ref="O4:P4"/>
    <mergeCell ref="I4:J4"/>
    <mergeCell ref="K4:L4"/>
    <mergeCell ref="Y3:AB3"/>
    <mergeCell ref="Y4:Z4"/>
    <mergeCell ref="AA4:AB4"/>
    <mergeCell ref="Q4:R4"/>
    <mergeCell ref="S4:T4"/>
    <mergeCell ref="U4:V4"/>
    <mergeCell ref="W4:X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zoomScalePageLayoutView="0" workbookViewId="0" topLeftCell="A163">
      <selection activeCell="R12" sqref="R12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133</v>
      </c>
      <c r="N1" s="87" t="s">
        <v>130</v>
      </c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12</v>
      </c>
      <c r="D3" s="57">
        <v>2</v>
      </c>
      <c r="E3" s="57">
        <v>2</v>
      </c>
      <c r="F3" s="57">
        <v>0</v>
      </c>
      <c r="G3" s="57">
        <v>2</v>
      </c>
      <c r="H3" s="57">
        <v>0</v>
      </c>
      <c r="I3" s="57">
        <v>0</v>
      </c>
      <c r="J3" s="57">
        <v>2</v>
      </c>
      <c r="K3" s="57">
        <v>2</v>
      </c>
      <c r="L3" s="57">
        <v>0</v>
      </c>
      <c r="M3" s="57">
        <v>1</v>
      </c>
      <c r="N3" s="57">
        <v>0</v>
      </c>
      <c r="O3" s="57">
        <v>1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5</v>
      </c>
      <c r="D4" s="58">
        <v>0</v>
      </c>
      <c r="E4" s="58">
        <v>1</v>
      </c>
      <c r="F4" s="58">
        <v>0</v>
      </c>
      <c r="G4" s="58">
        <v>0</v>
      </c>
      <c r="H4" s="58">
        <v>0</v>
      </c>
      <c r="I4" s="58">
        <v>0</v>
      </c>
      <c r="J4" s="58">
        <v>1</v>
      </c>
      <c r="K4" s="58">
        <v>2</v>
      </c>
      <c r="L4" s="58">
        <v>0</v>
      </c>
      <c r="M4" s="58">
        <v>1</v>
      </c>
      <c r="N4" s="58">
        <v>0</v>
      </c>
      <c r="O4" s="58">
        <v>0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7</v>
      </c>
      <c r="D5" s="59">
        <v>2</v>
      </c>
      <c r="E5" s="59">
        <v>1</v>
      </c>
      <c r="F5" s="59">
        <v>0</v>
      </c>
      <c r="G5" s="59">
        <v>2</v>
      </c>
      <c r="H5" s="59">
        <v>0</v>
      </c>
      <c r="I5" s="59">
        <v>0</v>
      </c>
      <c r="J5" s="59">
        <v>1</v>
      </c>
      <c r="K5" s="59">
        <v>0</v>
      </c>
      <c r="L5" s="59">
        <v>0</v>
      </c>
      <c r="M5" s="59">
        <v>0</v>
      </c>
      <c r="N5" s="59">
        <v>0</v>
      </c>
      <c r="O5" s="59">
        <v>1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128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4</v>
      </c>
      <c r="D72" s="57">
        <v>1</v>
      </c>
      <c r="E72" s="57">
        <v>0</v>
      </c>
      <c r="F72" s="57">
        <v>0</v>
      </c>
      <c r="G72" s="57">
        <v>1</v>
      </c>
      <c r="H72" s="57">
        <v>0</v>
      </c>
      <c r="I72" s="57">
        <v>0</v>
      </c>
      <c r="J72" s="57">
        <v>1</v>
      </c>
      <c r="K72" s="57">
        <v>1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71</v>
      </c>
      <c r="C73" s="58">
        <v>2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1</v>
      </c>
      <c r="K73" s="58">
        <v>1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72</v>
      </c>
      <c r="C74" s="59">
        <v>2</v>
      </c>
      <c r="D74" s="59">
        <v>1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1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1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71</v>
      </c>
      <c r="C76" s="58">
        <v>1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1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8" t="s">
        <v>130</v>
      </c>
      <c r="O90" s="88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126</v>
      </c>
      <c r="B92" s="68" t="s">
        <v>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1</v>
      </c>
      <c r="D95" s="57">
        <v>0</v>
      </c>
      <c r="E95" s="57">
        <v>0</v>
      </c>
      <c r="F95" s="57">
        <v>0</v>
      </c>
      <c r="G95" s="57">
        <v>1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1</v>
      </c>
      <c r="D97" s="59">
        <v>0</v>
      </c>
      <c r="E97" s="59">
        <v>0</v>
      </c>
      <c r="F97" s="59">
        <v>0</v>
      </c>
      <c r="G97" s="59">
        <v>1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1</v>
      </c>
      <c r="D98" s="57">
        <v>1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1</v>
      </c>
      <c r="D100" s="59">
        <v>1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71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1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1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1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7</v>
      </c>
      <c r="D110" s="57">
        <v>1</v>
      </c>
      <c r="E110" s="57">
        <v>2</v>
      </c>
      <c r="F110" s="57">
        <v>0</v>
      </c>
      <c r="G110" s="57">
        <v>1</v>
      </c>
      <c r="H110" s="57">
        <v>0</v>
      </c>
      <c r="I110" s="57">
        <v>0</v>
      </c>
      <c r="J110" s="57">
        <v>1</v>
      </c>
      <c r="K110" s="57">
        <v>1</v>
      </c>
      <c r="L110" s="57">
        <v>0</v>
      </c>
      <c r="M110" s="57">
        <v>0</v>
      </c>
      <c r="N110" s="57">
        <v>0</v>
      </c>
      <c r="O110" s="57">
        <v>1</v>
      </c>
    </row>
    <row r="111" spans="1:15" s="70" customFormat="1" ht="18" customHeight="1">
      <c r="A111" s="71"/>
      <c r="B111" s="71" t="s">
        <v>71</v>
      </c>
      <c r="C111" s="58">
        <v>2</v>
      </c>
      <c r="D111" s="58">
        <v>0</v>
      </c>
      <c r="E111" s="58">
        <v>1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1</v>
      </c>
      <c r="L111" s="58">
        <v>0</v>
      </c>
      <c r="M111" s="58">
        <v>0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72</v>
      </c>
      <c r="C112" s="59">
        <v>5</v>
      </c>
      <c r="D112" s="59">
        <v>1</v>
      </c>
      <c r="E112" s="59">
        <v>1</v>
      </c>
      <c r="F112" s="59">
        <v>0</v>
      </c>
      <c r="G112" s="59">
        <v>1</v>
      </c>
      <c r="H112" s="59">
        <v>0</v>
      </c>
      <c r="I112" s="59">
        <v>0</v>
      </c>
      <c r="J112" s="59">
        <v>1</v>
      </c>
      <c r="K112" s="59">
        <v>0</v>
      </c>
      <c r="L112" s="59">
        <v>0</v>
      </c>
      <c r="M112" s="59">
        <v>0</v>
      </c>
      <c r="N112" s="59">
        <v>0</v>
      </c>
      <c r="O112" s="59">
        <v>1</v>
      </c>
    </row>
    <row r="113" spans="1:15" s="70" customFormat="1" ht="18" customHeight="1">
      <c r="A113" s="68" t="s">
        <v>35</v>
      </c>
      <c r="B113" s="68" t="s">
        <v>70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2</v>
      </c>
      <c r="D116" s="57">
        <v>0</v>
      </c>
      <c r="E116" s="57">
        <v>0</v>
      </c>
      <c r="F116" s="57">
        <v>0</v>
      </c>
      <c r="G116" s="57">
        <v>1</v>
      </c>
      <c r="H116" s="57">
        <v>0</v>
      </c>
      <c r="I116" s="57">
        <v>0</v>
      </c>
      <c r="J116" s="57">
        <v>1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71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72</v>
      </c>
      <c r="C118" s="59">
        <v>2</v>
      </c>
      <c r="D118" s="59">
        <v>0</v>
      </c>
      <c r="E118" s="59">
        <v>0</v>
      </c>
      <c r="F118" s="59">
        <v>0</v>
      </c>
      <c r="G118" s="59">
        <v>1</v>
      </c>
      <c r="H118" s="59">
        <v>0</v>
      </c>
      <c r="I118" s="59">
        <v>0</v>
      </c>
      <c r="J118" s="59">
        <v>1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1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1</v>
      </c>
    </row>
    <row r="120" spans="1:15" s="70" customFormat="1" ht="18" customHeight="1">
      <c r="A120" s="71"/>
      <c r="B120" s="71" t="s">
        <v>71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1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1</v>
      </c>
    </row>
    <row r="122" spans="1:15" s="70" customFormat="1" ht="18" customHeight="1">
      <c r="A122" s="68" t="s">
        <v>38</v>
      </c>
      <c r="B122" s="68" t="s">
        <v>70</v>
      </c>
      <c r="C122" s="57">
        <v>1</v>
      </c>
      <c r="D122" s="57">
        <v>0</v>
      </c>
      <c r="E122" s="57">
        <v>1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1</v>
      </c>
      <c r="D123" s="58">
        <v>0</v>
      </c>
      <c r="E123" s="58">
        <v>1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127</v>
      </c>
      <c r="B128" s="68" t="s">
        <v>70</v>
      </c>
      <c r="C128" s="57">
        <v>1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1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71</v>
      </c>
      <c r="C129" s="58">
        <v>1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1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72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2</v>
      </c>
      <c r="D134" s="57">
        <v>1</v>
      </c>
      <c r="E134" s="57">
        <v>1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71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72</v>
      </c>
      <c r="C136" s="59">
        <v>2</v>
      </c>
      <c r="D136" s="59">
        <v>1</v>
      </c>
      <c r="E136" s="59">
        <v>1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1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1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71</v>
      </c>
      <c r="C141" s="58">
        <v>1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1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72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71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72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71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2022-02-17T04:47:23Z</dcterms:modified>
  <cp:category/>
  <cp:version/>
  <cp:contentType/>
  <cp:contentStatus/>
</cp:coreProperties>
</file>