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1松山市\01松山市（法非適用　駐車場事業）\"/>
    </mc:Choice>
  </mc:AlternateContent>
  <workbookProtection workbookAlgorithmName="SHA-512" workbookHashValue="E1i9tFj6ykYScMqfymS/VCfmPpYXiXwG9yW4AKF0dBfBpv3gcwu4eENrGorGWXPq/qR9uSougLMY7vmL3IQhQQ==" workbookSaltValue="5q7YzL2vpDQJCMLlUS5TMw==" workbookSpinCount="100000" lockStructure="1"/>
  <bookViews>
    <workbookView xWindow="-120" yWindow="-120" windowWidth="20730" windowHeight="1116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AK7" i="5"/>
  <c r="AJ7" i="5"/>
  <c r="EL31" i="4" s="1"/>
  <c r="AH7" i="5"/>
  <c r="CS32" i="4" s="1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MA52" i="4"/>
  <c r="LH52" i="4"/>
  <c r="HJ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BG32" i="4"/>
  <c r="AN32" i="4"/>
  <c r="U32" i="4"/>
  <c r="JV31" i="4"/>
  <c r="JC31" i="4"/>
  <c r="HJ31" i="4"/>
  <c r="GQ31" i="4"/>
  <c r="FX31" i="4"/>
  <c r="FE31" i="4"/>
  <c r="CS31" i="4"/>
  <c r="BZ31" i="4"/>
  <c r="LJ10" i="4"/>
  <c r="JQ10" i="4"/>
  <c r="HX10" i="4"/>
  <c r="B10" i="4"/>
  <c r="LJ8" i="4"/>
  <c r="JQ8" i="4"/>
  <c r="HX8" i="4"/>
  <c r="FJ8" i="4"/>
  <c r="DU8" i="4"/>
  <c r="BZ76" i="4" l="1"/>
  <c r="MI76" i="4"/>
  <c r="HJ51" i="4"/>
  <c r="MA30" i="4"/>
  <c r="IT76" i="4"/>
  <c r="CS51" i="4"/>
  <c r="MA51" i="4"/>
  <c r="HJ30" i="4"/>
  <c r="CS30" i="4"/>
  <c r="C11" i="5"/>
  <c r="D11" i="5"/>
  <c r="E11" i="5"/>
  <c r="B11" i="5"/>
  <c r="BK76" i="4" l="1"/>
  <c r="LH51" i="4"/>
  <c r="GQ51" i="4"/>
  <c r="LH30" i="4"/>
  <c r="LT76" i="4"/>
  <c r="IE76" i="4"/>
  <c r="BZ51" i="4"/>
  <c r="GQ30" i="4"/>
  <c r="BZ30" i="4"/>
  <c r="FX30" i="4"/>
  <c r="BG30" i="4"/>
  <c r="AV76" i="4"/>
  <c r="KO51" i="4"/>
  <c r="HP76" i="4"/>
  <c r="LE76" i="4"/>
  <c r="FX51" i="4"/>
  <c r="KO30" i="4"/>
  <c r="BG51" i="4"/>
  <c r="HA76" i="4"/>
  <c r="AN51" i="4"/>
  <c r="FE30" i="4"/>
  <c r="KP76" i="4"/>
  <c r="AN30" i="4"/>
  <c r="JV30" i="4"/>
  <c r="AG76" i="4"/>
  <c r="JV51" i="4"/>
  <c r="FE51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<sst xmlns="http://schemas.openxmlformats.org/spreadsheetml/2006/main" count="280" uniqueCount="138">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</sst>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C-4DCB-B7AB-C7695B5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C-4DCB-B7AB-C7695B5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0-4FCB-BB9D-FB3BD637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FCB-BB9D-FB3BD637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50-4A1B-9D5F-8AE0C8ED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A1B-9D5F-8AE0C8ED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01-40CE-81AF-EF64AB3F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1-40CE-81AF-EF64AB3F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2-4659-9A3E-10A48068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59-9A3E-10A48068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6-4B01-9EFE-F6C1C02D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6-4B01-9EFE-F6C1C02D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5-4C9C-995B-78E40482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5-4C9C-995B-78E40482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A-45C3-84F5-FD92992C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A-45C3-84F5-FD92992C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956</c:v>
                </c:pt>
                <c:pt idx="1">
                  <c:v>-7</c:v>
                </c:pt>
                <c:pt idx="2">
                  <c:v>-9</c:v>
                </c:pt>
                <c:pt idx="3">
                  <c:v>-30</c:v>
                </c:pt>
                <c:pt idx="4">
                  <c:v>-388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B61-8583-97888CA8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5-4B61-8583-97888CA8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高架下駐車場（美沢）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632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1617.5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93.8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956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-30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-388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SUKZ+4EYOl6xvqjE/rcl1dO5pSlktAOJUhI+KpujJ/lGBkT0RnwtEjZvp6kWgtqZRZWawr4q64HhZo7DvXzYA==" saltValue="tLSpJdjVrSqKLLTJERu1L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91</v>
      </c>
      <c r="AX5" s="59" t="s">
        <v>105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106</v>
      </c>
      <c r="BI5" s="59" t="s">
        <v>101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100</v>
      </c>
      <c r="BS5" s="59" t="s">
        <v>91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109</v>
      </c>
      <c r="CC5" s="59" t="s">
        <v>100</v>
      </c>
      <c r="CD5" s="59" t="s">
        <v>110</v>
      </c>
      <c r="CE5" s="59" t="s">
        <v>105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110</v>
      </c>
      <c r="CR5" s="59" t="s">
        <v>105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111</v>
      </c>
      <c r="DB5" s="59" t="s">
        <v>91</v>
      </c>
      <c r="DC5" s="59" t="s">
        <v>112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103</v>
      </c>
      <c r="DL5" s="59" t="s">
        <v>111</v>
      </c>
      <c r="DM5" s="59" t="s">
        <v>91</v>
      </c>
      <c r="DN5" s="59" t="s">
        <v>105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1617.5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0</v>
      </c>
      <c r="BH6" s="64">
        <f t="shared" si="5"/>
        <v>0</v>
      </c>
      <c r="BI6" s="64">
        <f t="shared" si="5"/>
        <v>0</v>
      </c>
      <c r="BJ6" s="64">
        <f t="shared" si="5"/>
        <v>0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956</v>
      </c>
      <c r="BR6" s="65">
        <f t="shared" ref="BR6:BZ6" si="6">IF(BR8="-",NA(),BR8)</f>
        <v>-7</v>
      </c>
      <c r="BS6" s="65">
        <f t="shared" si="6"/>
        <v>-9</v>
      </c>
      <c r="BT6" s="65">
        <f t="shared" si="6"/>
        <v>-30</v>
      </c>
      <c r="BU6" s="65">
        <f t="shared" si="6"/>
        <v>-388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1617.5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0</v>
      </c>
      <c r="BH7" s="64">
        <f t="shared" si="14"/>
        <v>0</v>
      </c>
      <c r="BI7" s="64">
        <f t="shared" si="14"/>
        <v>0</v>
      </c>
      <c r="BJ7" s="64">
        <f t="shared" si="14"/>
        <v>0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956</v>
      </c>
      <c r="BR7" s="65">
        <f t="shared" ref="BR7:BZ7" si="15">BR8</f>
        <v>-7</v>
      </c>
      <c r="BS7" s="65">
        <f t="shared" si="15"/>
        <v>-9</v>
      </c>
      <c r="BT7" s="65">
        <f t="shared" si="15"/>
        <v>-30</v>
      </c>
      <c r="BU7" s="65">
        <f t="shared" si="15"/>
        <v>-388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26</v>
      </c>
      <c r="S8" s="69" t="s">
        <v>127</v>
      </c>
      <c r="T8" s="69" t="s">
        <v>127</v>
      </c>
      <c r="U8" s="70">
        <v>632</v>
      </c>
      <c r="V8" s="70">
        <v>9</v>
      </c>
      <c r="W8" s="70">
        <v>0</v>
      </c>
      <c r="X8" s="69" t="s">
        <v>128</v>
      </c>
      <c r="Y8" s="71">
        <v>1617.5</v>
      </c>
      <c r="Z8" s="71">
        <v>0</v>
      </c>
      <c r="AA8" s="71">
        <v>0</v>
      </c>
      <c r="AB8" s="71">
        <v>0</v>
      </c>
      <c r="AC8" s="71">
        <v>0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121</v>
      </c>
      <c r="AV8" s="72" t="s">
        <v>121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0</v>
      </c>
      <c r="BH8" s="71">
        <v>0</v>
      </c>
      <c r="BI8" s="71">
        <v>0</v>
      </c>
      <c r="BJ8" s="71">
        <v>0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956</v>
      </c>
      <c r="BR8" s="72">
        <v>-7</v>
      </c>
      <c r="BS8" s="72">
        <v>-9</v>
      </c>
      <c r="BT8" s="73">
        <v>-30</v>
      </c>
      <c r="BU8" s="73">
        <v>-388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2022-02-08T00:36:25Z</cp:lastPrinted>
  <dcterms:created xsi:type="dcterms:W3CDTF">2021-12-17T06:08:01Z</dcterms:created>
  <dcterms:modified xsi:type="dcterms:W3CDTF">2022-02-08T00:36:28Z</dcterms:modified>
  <cp:category/>
</cp:coreProperties>
</file>