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040" activeTab="0"/>
  </bookViews>
  <sheets>
    <sheet name="人口" sheetId="1" r:id="rId1"/>
    <sheet name="世帯数" sheetId="2" r:id="rId2"/>
  </sheets>
  <definedNames>
    <definedName name="_xlnm.Print_Area" localSheetId="1">'世帯数'!#REF!</definedName>
    <definedName name="_xlnm.Print_Titles" localSheetId="0">'人口'!$A:$A</definedName>
    <definedName name="_xlnm.Print_Titles" localSheetId="1">'世帯数'!$A:$A</definedName>
  </definedNames>
  <calcPr fullCalcOnLoad="1"/>
</workbook>
</file>

<file path=xl/sharedStrings.xml><?xml version="1.0" encoding="utf-8"?>
<sst xmlns="http://schemas.openxmlformats.org/spreadsheetml/2006/main" count="144" uniqueCount="49">
  <si>
    <t>昭和４０年（１９６５）</t>
  </si>
  <si>
    <t>昭和４５年(１９７０）</t>
  </si>
  <si>
    <t>昭和５０年(１９７５)</t>
  </si>
  <si>
    <t>昭和５５年(１９８０)</t>
  </si>
  <si>
    <t>昭和６０年(１９８５)</t>
  </si>
  <si>
    <t>平成２年(１９９０)</t>
  </si>
  <si>
    <t>平成７年(１９９５)</t>
  </si>
  <si>
    <t>平成１２年(２０００)　</t>
  </si>
  <si>
    <t>平成１７年(２００５)　</t>
  </si>
  <si>
    <t>平成２２年(２０１０)　</t>
  </si>
  <si>
    <t>総数</t>
  </si>
  <si>
    <t>男</t>
  </si>
  <si>
    <t>女</t>
  </si>
  <si>
    <t>　県　　　計</t>
  </si>
  <si>
    <t>　市　　　計</t>
  </si>
  <si>
    <t>　郡　　　計</t>
  </si>
  <si>
    <t xml:space="preserve"> 松山市</t>
  </si>
  <si>
    <t xml:space="preserve"> 今治市</t>
  </si>
  <si>
    <t xml:space="preserve"> 宇和島市</t>
  </si>
  <si>
    <t xml:space="preserve"> 八幡浜市</t>
  </si>
  <si>
    <t xml:space="preserve"> 新居浜市</t>
  </si>
  <si>
    <t xml:space="preserve"> 西条市</t>
  </si>
  <si>
    <t xml:space="preserve"> 大洲市</t>
  </si>
  <si>
    <t xml:space="preserve"> 伊予市</t>
  </si>
  <si>
    <t xml:space="preserve"> 四国中央市</t>
  </si>
  <si>
    <t xml:space="preserve"> 西予市</t>
  </si>
  <si>
    <t xml:space="preserve"> 東温市</t>
  </si>
  <si>
    <t>越智郡</t>
  </si>
  <si>
    <t>　上島町</t>
  </si>
  <si>
    <t>上浮穴郡</t>
  </si>
  <si>
    <t>　久万高原町</t>
  </si>
  <si>
    <t>伊予郡</t>
  </si>
  <si>
    <t>　松前町</t>
  </si>
  <si>
    <t>　砥部町</t>
  </si>
  <si>
    <t>喜多郡</t>
  </si>
  <si>
    <t>　内子町</t>
  </si>
  <si>
    <t>西宇和郡</t>
  </si>
  <si>
    <t>　伊方町</t>
  </si>
  <si>
    <t>北宇和郡</t>
  </si>
  <si>
    <t>　松野町</t>
  </si>
  <si>
    <t>　鬼北町</t>
  </si>
  <si>
    <t>南宇和郡</t>
  </si>
  <si>
    <t>　愛南町</t>
  </si>
  <si>
    <t>世帯総数</t>
  </si>
  <si>
    <t>一般世帯</t>
  </si>
  <si>
    <t>施設等の世帯</t>
  </si>
  <si>
    <t>注）</t>
  </si>
  <si>
    <t>昭和５０年～平成１７年の世帯総数には、世帯の種類「不詳」を含む</t>
  </si>
  <si>
    <t>平成２７年(２０１５)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</si>
</sst>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6" xfId="0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38" fontId="0" fillId="0" borderId="0" xfId="48" applyFont="1" applyAlignment="1">
      <alignment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centerContinuous"/>
    </xf>
    <xf numFmtId="38" fontId="0" fillId="0" borderId="10" xfId="48" applyFont="1" applyBorder="1" applyAlignment="1">
      <alignment/>
    </xf>
    <xf numFmtId="0" fontId="0" fillId="0" borderId="10" xfId="0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Fill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1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M19" sqref="AM19"/>
    </sheetView>
  </sheetViews>
  <sheetFormatPr defaultColWidth="9.00390625" defaultRowHeight="13.5"/>
  <cols>
    <col min="1" max="1" width="12.25390625" style="1" customWidth="1"/>
    <col min="2" max="2" width="9.875" style="0" customWidth="1"/>
    <col min="3" max="4" width="9.125" style="0" customWidth="1"/>
    <col min="5" max="5" width="9.875" style="0" customWidth="1"/>
    <col min="6" max="7" width="9.125" style="0" customWidth="1"/>
    <col min="8" max="8" width="9.875" style="0" customWidth="1"/>
    <col min="9" max="10" width="9.125" style="0" customWidth="1"/>
    <col min="11" max="11" width="9.875" style="0" customWidth="1"/>
    <col min="12" max="13" width="9.125" style="0" customWidth="1"/>
    <col min="14" max="14" width="9.875" style="0" customWidth="1"/>
    <col min="15" max="16" width="9.125" style="0" customWidth="1"/>
    <col min="17" max="17" width="9.875" style="0" customWidth="1"/>
    <col min="18" max="19" width="9.125" style="0" customWidth="1"/>
    <col min="20" max="20" width="9.875" style="0" customWidth="1"/>
    <col min="21" max="22" width="9.125" style="0" customWidth="1"/>
    <col min="23" max="23" width="9.875" style="0" customWidth="1"/>
    <col min="24" max="25" width="9.125" style="0" customWidth="1"/>
    <col min="26" max="26" width="9.625" style="0" bestFit="1" customWidth="1"/>
    <col min="27" max="27" width="9.125" style="0" bestFit="1" customWidth="1"/>
    <col min="28" max="28" width="9.75390625" style="0" customWidth="1"/>
    <col min="29" max="29" width="10.50390625" style="0" customWidth="1"/>
    <col min="30" max="31" width="9.75390625" style="0" customWidth="1"/>
    <col min="32" max="32" width="10.50390625" style="0" customWidth="1"/>
    <col min="33" max="34" width="9.875" style="0" customWidth="1"/>
  </cols>
  <sheetData>
    <row r="1" spans="2:34" ht="13.5">
      <c r="B1" s="2" t="s">
        <v>0</v>
      </c>
      <c r="C1" s="2"/>
      <c r="D1" s="2"/>
      <c r="E1" s="4" t="s">
        <v>1</v>
      </c>
      <c r="F1" s="5"/>
      <c r="G1" s="6"/>
      <c r="H1" s="2" t="s">
        <v>2</v>
      </c>
      <c r="I1" s="2"/>
      <c r="J1" s="2"/>
      <c r="K1" s="4" t="s">
        <v>3</v>
      </c>
      <c r="L1" s="5"/>
      <c r="M1" s="6"/>
      <c r="N1" s="2" t="s">
        <v>4</v>
      </c>
      <c r="O1" s="2"/>
      <c r="P1" s="2"/>
      <c r="Q1" s="4" t="s">
        <v>5</v>
      </c>
      <c r="R1" s="5"/>
      <c r="S1" s="6"/>
      <c r="T1" s="2" t="s">
        <v>6</v>
      </c>
      <c r="U1" s="2"/>
      <c r="V1" s="2"/>
      <c r="W1" s="4" t="s">
        <v>7</v>
      </c>
      <c r="X1" s="5"/>
      <c r="Y1" s="6"/>
      <c r="Z1" s="4" t="s">
        <v>8</v>
      </c>
      <c r="AA1" s="5"/>
      <c r="AB1" s="5"/>
      <c r="AC1" s="4" t="s">
        <v>9</v>
      </c>
      <c r="AD1" s="5"/>
      <c r="AE1" s="6"/>
      <c r="AF1" s="4" t="s">
        <v>48</v>
      </c>
      <c r="AG1" s="5"/>
      <c r="AH1" s="6"/>
    </row>
    <row r="2" spans="1:34" ht="13.5">
      <c r="A2" s="10"/>
      <c r="B2" s="11" t="s">
        <v>10</v>
      </c>
      <c r="C2" s="11" t="s">
        <v>11</v>
      </c>
      <c r="D2" s="11" t="s">
        <v>12</v>
      </c>
      <c r="E2" s="12" t="s">
        <v>10</v>
      </c>
      <c r="F2" s="11" t="s">
        <v>11</v>
      </c>
      <c r="G2" s="13" t="s">
        <v>12</v>
      </c>
      <c r="H2" s="11" t="s">
        <v>10</v>
      </c>
      <c r="I2" s="11" t="s">
        <v>11</v>
      </c>
      <c r="J2" s="11" t="s">
        <v>12</v>
      </c>
      <c r="K2" s="12" t="s">
        <v>10</v>
      </c>
      <c r="L2" s="11" t="s">
        <v>11</v>
      </c>
      <c r="M2" s="13" t="s">
        <v>12</v>
      </c>
      <c r="N2" s="11" t="s">
        <v>10</v>
      </c>
      <c r="O2" s="11" t="s">
        <v>11</v>
      </c>
      <c r="P2" s="11" t="s">
        <v>12</v>
      </c>
      <c r="Q2" s="12" t="s">
        <v>10</v>
      </c>
      <c r="R2" s="11" t="s">
        <v>11</v>
      </c>
      <c r="S2" s="13" t="s">
        <v>12</v>
      </c>
      <c r="T2" s="11" t="s">
        <v>10</v>
      </c>
      <c r="U2" s="11" t="s">
        <v>11</v>
      </c>
      <c r="V2" s="11" t="s">
        <v>12</v>
      </c>
      <c r="W2" s="12" t="s">
        <v>10</v>
      </c>
      <c r="X2" s="11" t="s">
        <v>11</v>
      </c>
      <c r="Y2" s="13" t="s">
        <v>12</v>
      </c>
      <c r="Z2" s="12" t="s">
        <v>10</v>
      </c>
      <c r="AA2" s="11" t="s">
        <v>11</v>
      </c>
      <c r="AB2" s="11" t="s">
        <v>12</v>
      </c>
      <c r="AC2" s="12" t="s">
        <v>10</v>
      </c>
      <c r="AD2" s="11" t="s">
        <v>11</v>
      </c>
      <c r="AE2" s="13" t="s">
        <v>12</v>
      </c>
      <c r="AF2" s="12" t="s">
        <v>10</v>
      </c>
      <c r="AG2" s="11" t="s">
        <v>11</v>
      </c>
      <c r="AH2" s="13" t="s">
        <v>12</v>
      </c>
    </row>
    <row r="3" spans="1:34" ht="19.5" customHeight="1">
      <c r="A3" s="1" t="s">
        <v>13</v>
      </c>
      <c r="B3" s="3">
        <f>B5+B6</f>
        <v>1446384</v>
      </c>
      <c r="C3" s="3">
        <f aca="true" t="shared" si="0" ref="C3:V3">C5+C6</f>
        <v>688063</v>
      </c>
      <c r="D3" s="3">
        <f t="shared" si="0"/>
        <v>758321</v>
      </c>
      <c r="E3" s="7">
        <f>E5+E6</f>
        <v>1418124</v>
      </c>
      <c r="F3" s="8">
        <f t="shared" si="0"/>
        <v>670980</v>
      </c>
      <c r="G3" s="9">
        <f t="shared" si="0"/>
        <v>747144</v>
      </c>
      <c r="H3" s="3">
        <f>H5+H6</f>
        <v>1465215</v>
      </c>
      <c r="I3" s="3">
        <f t="shared" si="0"/>
        <v>697794</v>
      </c>
      <c r="J3" s="3">
        <f t="shared" si="0"/>
        <v>767421</v>
      </c>
      <c r="K3" s="7">
        <f>K5+K6</f>
        <v>1506637</v>
      </c>
      <c r="L3" s="8">
        <f t="shared" si="0"/>
        <v>718517</v>
      </c>
      <c r="M3" s="9">
        <f t="shared" si="0"/>
        <v>788120</v>
      </c>
      <c r="N3" s="3">
        <f>N5+N6</f>
        <v>1529983</v>
      </c>
      <c r="O3" s="3">
        <f t="shared" si="0"/>
        <v>728506</v>
      </c>
      <c r="P3" s="3">
        <f t="shared" si="0"/>
        <v>801477</v>
      </c>
      <c r="Q3" s="7">
        <f t="shared" si="0"/>
        <v>1515025</v>
      </c>
      <c r="R3" s="8">
        <f t="shared" si="0"/>
        <v>716940</v>
      </c>
      <c r="S3" s="9">
        <f t="shared" si="0"/>
        <v>798085</v>
      </c>
      <c r="T3" s="3">
        <f>T5+T6</f>
        <v>1506700</v>
      </c>
      <c r="U3" s="3">
        <f t="shared" si="0"/>
        <v>712518</v>
      </c>
      <c r="V3" s="3">
        <f t="shared" si="0"/>
        <v>794182</v>
      </c>
      <c r="W3" s="7">
        <f aca="true" t="shared" si="1" ref="W3:AB3">W5+W6</f>
        <v>1493092</v>
      </c>
      <c r="X3" s="8">
        <f t="shared" si="1"/>
        <v>704289</v>
      </c>
      <c r="Y3" s="9">
        <f t="shared" si="1"/>
        <v>788803</v>
      </c>
      <c r="Z3" s="20">
        <f t="shared" si="1"/>
        <v>1467815</v>
      </c>
      <c r="AA3" s="20">
        <f t="shared" si="1"/>
        <v>691677</v>
      </c>
      <c r="AB3" s="20">
        <f t="shared" si="1"/>
        <v>776138</v>
      </c>
      <c r="AC3" s="27">
        <v>1431493</v>
      </c>
      <c r="AD3" s="20">
        <v>673326</v>
      </c>
      <c r="AE3" s="20">
        <v>758167</v>
      </c>
      <c r="AF3" s="27">
        <v>1385262</v>
      </c>
      <c r="AG3" s="29">
        <v>654380</v>
      </c>
      <c r="AH3" s="30">
        <v>730882</v>
      </c>
    </row>
    <row r="4" spans="2:34" ht="19.5" customHeight="1">
      <c r="B4" s="3"/>
      <c r="C4" s="3"/>
      <c r="D4" s="3"/>
      <c r="E4" s="7"/>
      <c r="F4" s="8"/>
      <c r="G4" s="9"/>
      <c r="H4" s="3"/>
      <c r="I4" s="3"/>
      <c r="J4" s="3"/>
      <c r="K4" s="7"/>
      <c r="L4" s="8"/>
      <c r="M4" s="9"/>
      <c r="N4" s="3"/>
      <c r="O4" s="3"/>
      <c r="P4" s="3"/>
      <c r="Q4" s="7"/>
      <c r="R4" s="8"/>
      <c r="S4" s="9"/>
      <c r="T4" s="3"/>
      <c r="U4" s="3"/>
      <c r="V4" s="3"/>
      <c r="W4" s="7"/>
      <c r="X4" s="8"/>
      <c r="Y4" s="9"/>
      <c r="Z4" s="20"/>
      <c r="AA4" s="20"/>
      <c r="AB4" s="20"/>
      <c r="AC4" s="27"/>
      <c r="AD4" s="20"/>
      <c r="AE4" s="20"/>
      <c r="AF4" s="27"/>
      <c r="AG4" s="29"/>
      <c r="AH4" s="30"/>
    </row>
    <row r="5" spans="1:34" ht="19.5" customHeight="1">
      <c r="A5" s="1" t="s">
        <v>14</v>
      </c>
      <c r="B5" s="3">
        <f aca="true" t="shared" si="2" ref="B5:AB5">SUM(B8:B18)</f>
        <v>1244292</v>
      </c>
      <c r="C5" s="3">
        <f t="shared" si="2"/>
        <v>591181</v>
      </c>
      <c r="D5" s="3">
        <f t="shared" si="2"/>
        <v>653111</v>
      </c>
      <c r="E5" s="7">
        <f t="shared" si="2"/>
        <v>1236779</v>
      </c>
      <c r="F5" s="8">
        <f t="shared" si="2"/>
        <v>585221</v>
      </c>
      <c r="G5" s="9">
        <f t="shared" si="2"/>
        <v>651558</v>
      </c>
      <c r="H5" s="3">
        <f t="shared" si="2"/>
        <v>1289413</v>
      </c>
      <c r="I5" s="3">
        <f t="shared" si="2"/>
        <v>613864</v>
      </c>
      <c r="J5" s="3">
        <f t="shared" si="2"/>
        <v>675549</v>
      </c>
      <c r="K5" s="7">
        <f t="shared" si="2"/>
        <v>1332814</v>
      </c>
      <c r="L5" s="8">
        <f t="shared" si="2"/>
        <v>635553</v>
      </c>
      <c r="M5" s="9">
        <f t="shared" si="2"/>
        <v>697261</v>
      </c>
      <c r="N5" s="3">
        <f t="shared" si="2"/>
        <v>1359151</v>
      </c>
      <c r="O5" s="3">
        <f t="shared" si="2"/>
        <v>646979</v>
      </c>
      <c r="P5" s="3">
        <f t="shared" si="2"/>
        <v>712172</v>
      </c>
      <c r="Q5" s="7">
        <f t="shared" si="2"/>
        <v>1350520</v>
      </c>
      <c r="R5" s="8">
        <f t="shared" si="2"/>
        <v>639148</v>
      </c>
      <c r="S5" s="9">
        <f t="shared" si="2"/>
        <v>711372</v>
      </c>
      <c r="T5" s="3">
        <f t="shared" si="2"/>
        <v>1346418</v>
      </c>
      <c r="U5" s="3">
        <f t="shared" si="2"/>
        <v>636840</v>
      </c>
      <c r="V5" s="3">
        <f t="shared" si="2"/>
        <v>709578</v>
      </c>
      <c r="W5" s="7">
        <f t="shared" si="2"/>
        <v>1338613</v>
      </c>
      <c r="X5" s="8">
        <f t="shared" si="2"/>
        <v>631590</v>
      </c>
      <c r="Y5" s="9">
        <f t="shared" si="2"/>
        <v>707023</v>
      </c>
      <c r="Z5" s="20">
        <f t="shared" si="2"/>
        <v>1320310</v>
      </c>
      <c r="AA5" s="20">
        <f t="shared" si="2"/>
        <v>622380</v>
      </c>
      <c r="AB5" s="20">
        <f t="shared" si="2"/>
        <v>697930</v>
      </c>
      <c r="AC5" s="27">
        <v>1292863</v>
      </c>
      <c r="AD5" s="20">
        <v>608145</v>
      </c>
      <c r="AE5" s="20">
        <v>684718</v>
      </c>
      <c r="AF5" s="27">
        <v>1255330</v>
      </c>
      <c r="AG5" s="29">
        <v>593119</v>
      </c>
      <c r="AH5" s="30">
        <v>662211</v>
      </c>
    </row>
    <row r="6" spans="1:34" ht="19.5" customHeight="1">
      <c r="A6" s="1" t="s">
        <v>15</v>
      </c>
      <c r="B6" s="3">
        <f>B20+B23+B26+B30+B33+B36+B40</f>
        <v>202092</v>
      </c>
      <c r="C6" s="3">
        <f aca="true" t="shared" si="3" ref="C6:AB6">C20+C23+C26+C30+C33+C36+C40</f>
        <v>96882</v>
      </c>
      <c r="D6" s="3">
        <f t="shared" si="3"/>
        <v>105210</v>
      </c>
      <c r="E6" s="7">
        <f t="shared" si="3"/>
        <v>181345</v>
      </c>
      <c r="F6" s="8">
        <f t="shared" si="3"/>
        <v>85759</v>
      </c>
      <c r="G6" s="9">
        <f t="shared" si="3"/>
        <v>95586</v>
      </c>
      <c r="H6" s="3">
        <f t="shared" si="3"/>
        <v>175802</v>
      </c>
      <c r="I6" s="3">
        <f t="shared" si="3"/>
        <v>83930</v>
      </c>
      <c r="J6" s="3">
        <f t="shared" si="3"/>
        <v>91872</v>
      </c>
      <c r="K6" s="7">
        <f t="shared" si="3"/>
        <v>173823</v>
      </c>
      <c r="L6" s="8">
        <f t="shared" si="3"/>
        <v>82964</v>
      </c>
      <c r="M6" s="9">
        <f t="shared" si="3"/>
        <v>90859</v>
      </c>
      <c r="N6" s="3">
        <f t="shared" si="3"/>
        <v>170832</v>
      </c>
      <c r="O6" s="3">
        <f t="shared" si="3"/>
        <v>81527</v>
      </c>
      <c r="P6" s="3">
        <f t="shared" si="3"/>
        <v>89305</v>
      </c>
      <c r="Q6" s="7">
        <f t="shared" si="3"/>
        <v>164505</v>
      </c>
      <c r="R6" s="8">
        <f t="shared" si="3"/>
        <v>77792</v>
      </c>
      <c r="S6" s="9">
        <f t="shared" si="3"/>
        <v>86713</v>
      </c>
      <c r="T6" s="3">
        <f t="shared" si="3"/>
        <v>160282</v>
      </c>
      <c r="U6" s="3">
        <f t="shared" si="3"/>
        <v>75678</v>
      </c>
      <c r="V6" s="3">
        <f t="shared" si="3"/>
        <v>84604</v>
      </c>
      <c r="W6" s="7">
        <f t="shared" si="3"/>
        <v>154479</v>
      </c>
      <c r="X6" s="8">
        <f t="shared" si="3"/>
        <v>72699</v>
      </c>
      <c r="Y6" s="9">
        <f t="shared" si="3"/>
        <v>81780</v>
      </c>
      <c r="Z6" s="20">
        <f t="shared" si="3"/>
        <v>147505</v>
      </c>
      <c r="AA6" s="20">
        <f t="shared" si="3"/>
        <v>69297</v>
      </c>
      <c r="AB6" s="20">
        <f t="shared" si="3"/>
        <v>78208</v>
      </c>
      <c r="AC6" s="27">
        <v>138630</v>
      </c>
      <c r="AD6" s="20">
        <v>65181</v>
      </c>
      <c r="AE6" s="20">
        <v>73449</v>
      </c>
      <c r="AF6" s="27">
        <v>129932</v>
      </c>
      <c r="AG6" s="29">
        <v>61261</v>
      </c>
      <c r="AH6" s="30">
        <v>68671</v>
      </c>
    </row>
    <row r="7" spans="2:34" ht="19.5" customHeight="1">
      <c r="B7" s="3"/>
      <c r="C7" s="3"/>
      <c r="D7" s="3"/>
      <c r="E7" s="7"/>
      <c r="F7" s="8"/>
      <c r="G7" s="9"/>
      <c r="H7" s="3"/>
      <c r="I7" s="3"/>
      <c r="J7" s="3"/>
      <c r="K7" s="7"/>
      <c r="L7" s="8"/>
      <c r="M7" s="9"/>
      <c r="N7" s="3"/>
      <c r="O7" s="3"/>
      <c r="P7" s="3"/>
      <c r="Q7" s="7"/>
      <c r="R7" s="8"/>
      <c r="S7" s="9"/>
      <c r="T7" s="3"/>
      <c r="U7" s="3"/>
      <c r="V7" s="3"/>
      <c r="W7" s="7"/>
      <c r="X7" s="8"/>
      <c r="Y7" s="9"/>
      <c r="AC7" s="28"/>
      <c r="AF7" s="28"/>
      <c r="AG7" s="1"/>
      <c r="AH7" s="31"/>
    </row>
    <row r="8" spans="1:34" ht="19.5" customHeight="1">
      <c r="A8" s="1" t="s">
        <v>16</v>
      </c>
      <c r="B8" s="3">
        <f>C8+D8</f>
        <v>332343</v>
      </c>
      <c r="C8" s="3">
        <v>160473</v>
      </c>
      <c r="D8" s="3">
        <v>171870</v>
      </c>
      <c r="E8" s="7">
        <f>F8+G8</f>
        <v>362998</v>
      </c>
      <c r="F8" s="8">
        <v>173749</v>
      </c>
      <c r="G8" s="9">
        <v>189249</v>
      </c>
      <c r="H8" s="3">
        <f>I8+J8</f>
        <v>407237</v>
      </c>
      <c r="I8" s="3">
        <v>194661</v>
      </c>
      <c r="J8" s="3">
        <v>212576</v>
      </c>
      <c r="K8" s="7">
        <f>L8+M8</f>
        <v>442147</v>
      </c>
      <c r="L8" s="8">
        <v>211346</v>
      </c>
      <c r="M8" s="9">
        <v>230801</v>
      </c>
      <c r="N8" s="3">
        <f>O8+P8</f>
        <v>466354</v>
      </c>
      <c r="O8" s="3">
        <v>222356</v>
      </c>
      <c r="P8" s="3">
        <v>243998</v>
      </c>
      <c r="Q8" s="7">
        <f>R8+S8</f>
        <v>480854</v>
      </c>
      <c r="R8" s="8">
        <v>227323</v>
      </c>
      <c r="S8" s="9">
        <v>253531</v>
      </c>
      <c r="T8" s="3">
        <f>U8+V8</f>
        <v>497203</v>
      </c>
      <c r="U8" s="3">
        <v>235104</v>
      </c>
      <c r="V8" s="3">
        <v>262099</v>
      </c>
      <c r="W8" s="7">
        <f>X8+Y8</f>
        <v>508266</v>
      </c>
      <c r="X8" s="8">
        <v>239516</v>
      </c>
      <c r="Y8" s="9">
        <v>268750</v>
      </c>
      <c r="Z8" s="20">
        <f>AA8+AB8</f>
        <v>514937</v>
      </c>
      <c r="AA8" s="19">
        <v>242463</v>
      </c>
      <c r="AB8" s="19">
        <v>272474</v>
      </c>
      <c r="AC8" s="27">
        <v>517231</v>
      </c>
      <c r="AD8" s="19">
        <v>241586</v>
      </c>
      <c r="AE8" s="19">
        <v>275645</v>
      </c>
      <c r="AF8" s="27">
        <v>514865</v>
      </c>
      <c r="AG8" s="19">
        <v>241656</v>
      </c>
      <c r="AH8" s="32">
        <v>273209</v>
      </c>
    </row>
    <row r="9" spans="1:34" ht="19.5" customHeight="1">
      <c r="A9" s="1" t="s">
        <v>17</v>
      </c>
      <c r="B9" s="3">
        <f aca="true" t="shared" si="4" ref="B9:B18">C9+D9</f>
        <v>188814</v>
      </c>
      <c r="C9" s="3">
        <v>87238</v>
      </c>
      <c r="D9" s="3">
        <v>101576</v>
      </c>
      <c r="E9" s="7">
        <f aca="true" t="shared" si="5" ref="E9:E18">F9+G9</f>
        <v>189918</v>
      </c>
      <c r="F9" s="8">
        <v>88441</v>
      </c>
      <c r="G9" s="9">
        <v>101477</v>
      </c>
      <c r="H9" s="3">
        <f aca="true" t="shared" si="6" ref="H9:H18">I9+J9</f>
        <v>196817</v>
      </c>
      <c r="I9" s="3">
        <v>92654</v>
      </c>
      <c r="J9" s="3">
        <v>104163</v>
      </c>
      <c r="K9" s="7">
        <f aca="true" t="shared" si="7" ref="K9:K18">L9+M9</f>
        <v>197818</v>
      </c>
      <c r="L9" s="8">
        <v>93005</v>
      </c>
      <c r="M9" s="9">
        <v>104813</v>
      </c>
      <c r="N9" s="3">
        <f aca="true" t="shared" si="8" ref="N9:N18">O9+P9</f>
        <v>197774</v>
      </c>
      <c r="O9" s="3">
        <v>92813</v>
      </c>
      <c r="P9" s="3">
        <v>104961</v>
      </c>
      <c r="Q9" s="7">
        <f aca="true" t="shared" si="9" ref="Q9:Q18">R9+S9</f>
        <v>191504</v>
      </c>
      <c r="R9" s="8">
        <v>89317</v>
      </c>
      <c r="S9" s="9">
        <v>102187</v>
      </c>
      <c r="T9" s="3">
        <f>U9+V9</f>
        <v>185435</v>
      </c>
      <c r="U9" s="3">
        <v>86377</v>
      </c>
      <c r="V9" s="3">
        <v>99058</v>
      </c>
      <c r="W9" s="7">
        <f aca="true" t="shared" si="10" ref="W9:W18">X9+Y9</f>
        <v>180627</v>
      </c>
      <c r="X9" s="8">
        <v>83925</v>
      </c>
      <c r="Y9" s="9">
        <v>96702</v>
      </c>
      <c r="Z9" s="20">
        <f aca="true" t="shared" si="11" ref="Z9:Z18">AA9+AB9</f>
        <v>173983</v>
      </c>
      <c r="AA9" s="19">
        <v>80745</v>
      </c>
      <c r="AB9" s="19">
        <v>93238</v>
      </c>
      <c r="AC9" s="27">
        <v>166532</v>
      </c>
      <c r="AD9" s="19">
        <v>77893</v>
      </c>
      <c r="AE9" s="19">
        <v>88639</v>
      </c>
      <c r="AF9" s="27">
        <v>158114</v>
      </c>
      <c r="AG9" s="19">
        <v>74336</v>
      </c>
      <c r="AH9" s="32">
        <v>83778</v>
      </c>
    </row>
    <row r="10" spans="1:34" ht="19.5" customHeight="1">
      <c r="A10" s="1" t="s">
        <v>18</v>
      </c>
      <c r="B10" s="3">
        <f t="shared" si="4"/>
        <v>122042</v>
      </c>
      <c r="C10" s="3">
        <v>57398</v>
      </c>
      <c r="D10" s="3">
        <v>64644</v>
      </c>
      <c r="E10" s="7">
        <f t="shared" si="5"/>
        <v>111648</v>
      </c>
      <c r="F10" s="8">
        <v>51838</v>
      </c>
      <c r="G10" s="9">
        <v>59810</v>
      </c>
      <c r="H10" s="3">
        <f t="shared" si="6"/>
        <v>109479</v>
      </c>
      <c r="I10" s="3">
        <v>51239</v>
      </c>
      <c r="J10" s="3">
        <v>58240</v>
      </c>
      <c r="K10" s="7">
        <f t="shared" si="7"/>
        <v>110920</v>
      </c>
      <c r="L10" s="8">
        <v>52204</v>
      </c>
      <c r="M10" s="9">
        <v>58716</v>
      </c>
      <c r="N10" s="3">
        <f t="shared" si="8"/>
        <v>110194</v>
      </c>
      <c r="O10" s="3">
        <v>51791</v>
      </c>
      <c r="P10" s="3">
        <v>58403</v>
      </c>
      <c r="Q10" s="7">
        <f t="shared" si="9"/>
        <v>105030</v>
      </c>
      <c r="R10" s="8">
        <v>48897</v>
      </c>
      <c r="S10" s="9">
        <v>56133</v>
      </c>
      <c r="T10" s="3">
        <f aca="true" t="shared" si="12" ref="T10:T18">U10+V10</f>
        <v>100776</v>
      </c>
      <c r="U10" s="3">
        <v>46865</v>
      </c>
      <c r="V10" s="3">
        <v>53911</v>
      </c>
      <c r="W10" s="7">
        <f t="shared" si="10"/>
        <v>95641</v>
      </c>
      <c r="X10" s="8">
        <v>44469</v>
      </c>
      <c r="Y10" s="9">
        <v>51172</v>
      </c>
      <c r="Z10" s="20">
        <f t="shared" si="11"/>
        <v>89444</v>
      </c>
      <c r="AA10" s="19">
        <v>41339</v>
      </c>
      <c r="AB10" s="19">
        <v>48105</v>
      </c>
      <c r="AC10" s="27">
        <v>84210</v>
      </c>
      <c r="AD10" s="19">
        <v>38856</v>
      </c>
      <c r="AE10" s="19">
        <v>45354</v>
      </c>
      <c r="AF10" s="27">
        <v>77465</v>
      </c>
      <c r="AG10" s="19">
        <v>36006</v>
      </c>
      <c r="AH10" s="32">
        <v>41459</v>
      </c>
    </row>
    <row r="11" spans="1:34" ht="19.5" customHeight="1">
      <c r="A11" s="1" t="s">
        <v>19</v>
      </c>
      <c r="B11" s="3">
        <f t="shared" si="4"/>
        <v>62715</v>
      </c>
      <c r="C11" s="3">
        <v>28797</v>
      </c>
      <c r="D11" s="3">
        <v>33918</v>
      </c>
      <c r="E11" s="7">
        <f t="shared" si="5"/>
        <v>58545</v>
      </c>
      <c r="F11" s="8">
        <v>26726</v>
      </c>
      <c r="G11" s="9">
        <v>31819</v>
      </c>
      <c r="H11" s="3">
        <f t="shared" si="6"/>
        <v>56964</v>
      </c>
      <c r="I11" s="3">
        <v>26461</v>
      </c>
      <c r="J11" s="3">
        <v>30503</v>
      </c>
      <c r="K11" s="7">
        <f t="shared" si="7"/>
        <v>55757</v>
      </c>
      <c r="L11" s="8">
        <v>26135</v>
      </c>
      <c r="M11" s="9">
        <v>29622</v>
      </c>
      <c r="N11" s="3">
        <f t="shared" si="8"/>
        <v>53622</v>
      </c>
      <c r="O11" s="3">
        <v>25020</v>
      </c>
      <c r="P11" s="3">
        <v>28602</v>
      </c>
      <c r="Q11" s="7">
        <f t="shared" si="9"/>
        <v>50271</v>
      </c>
      <c r="R11" s="8">
        <v>23215</v>
      </c>
      <c r="S11" s="9">
        <v>27056</v>
      </c>
      <c r="T11" s="3">
        <f t="shared" si="12"/>
        <v>47410</v>
      </c>
      <c r="U11" s="3">
        <v>21892</v>
      </c>
      <c r="V11" s="3">
        <v>25518</v>
      </c>
      <c r="W11" s="7">
        <f t="shared" si="10"/>
        <v>44206</v>
      </c>
      <c r="X11" s="8">
        <v>20393</v>
      </c>
      <c r="Y11" s="9">
        <v>23813</v>
      </c>
      <c r="Z11" s="20">
        <f t="shared" si="11"/>
        <v>41264</v>
      </c>
      <c r="AA11" s="19">
        <v>19044</v>
      </c>
      <c r="AB11" s="19">
        <v>22220</v>
      </c>
      <c r="AC11" s="27">
        <v>38370</v>
      </c>
      <c r="AD11" s="19">
        <v>17766</v>
      </c>
      <c r="AE11" s="19">
        <v>20604</v>
      </c>
      <c r="AF11" s="27">
        <v>34951</v>
      </c>
      <c r="AG11" s="19">
        <v>16282</v>
      </c>
      <c r="AH11" s="32">
        <v>18669</v>
      </c>
    </row>
    <row r="12" spans="1:34" ht="19.5" customHeight="1">
      <c r="A12" s="1" t="s">
        <v>20</v>
      </c>
      <c r="B12" s="3">
        <f t="shared" si="4"/>
        <v>126889</v>
      </c>
      <c r="C12" s="3">
        <v>61802</v>
      </c>
      <c r="D12" s="3">
        <v>65087</v>
      </c>
      <c r="E12" s="7">
        <f t="shared" si="5"/>
        <v>126992</v>
      </c>
      <c r="F12" s="8">
        <v>61499</v>
      </c>
      <c r="G12" s="9">
        <v>65493</v>
      </c>
      <c r="H12" s="3">
        <f t="shared" si="6"/>
        <v>132115</v>
      </c>
      <c r="I12" s="3">
        <v>64171</v>
      </c>
      <c r="J12" s="3">
        <v>67944</v>
      </c>
      <c r="K12" s="7">
        <f t="shared" si="7"/>
        <v>132736</v>
      </c>
      <c r="L12" s="8">
        <v>64252</v>
      </c>
      <c r="M12" s="9">
        <v>68484</v>
      </c>
      <c r="N12" s="3">
        <f t="shared" si="8"/>
        <v>132540</v>
      </c>
      <c r="O12" s="3">
        <v>63875</v>
      </c>
      <c r="P12" s="3">
        <v>68665</v>
      </c>
      <c r="Q12" s="7">
        <f t="shared" si="9"/>
        <v>129467</v>
      </c>
      <c r="R12" s="8">
        <v>62255</v>
      </c>
      <c r="S12" s="9">
        <v>67212</v>
      </c>
      <c r="T12" s="3">
        <f t="shared" si="12"/>
        <v>128236</v>
      </c>
      <c r="U12" s="3">
        <v>61619</v>
      </c>
      <c r="V12" s="3">
        <v>66617</v>
      </c>
      <c r="W12" s="7">
        <f t="shared" si="10"/>
        <v>125814</v>
      </c>
      <c r="X12" s="8">
        <v>60172</v>
      </c>
      <c r="Y12" s="9">
        <v>65642</v>
      </c>
      <c r="Z12" s="20">
        <f t="shared" si="11"/>
        <v>123952</v>
      </c>
      <c r="AA12" s="19">
        <v>59190</v>
      </c>
      <c r="AB12" s="19">
        <v>64762</v>
      </c>
      <c r="AC12" s="27">
        <v>121735</v>
      </c>
      <c r="AD12" s="19">
        <v>58219</v>
      </c>
      <c r="AE12" s="19">
        <v>63516</v>
      </c>
      <c r="AF12" s="27">
        <v>119903</v>
      </c>
      <c r="AG12" s="19">
        <v>57551</v>
      </c>
      <c r="AH12" s="32">
        <v>62352</v>
      </c>
    </row>
    <row r="13" spans="1:34" ht="19.5" customHeight="1">
      <c r="A13" s="1" t="s">
        <v>21</v>
      </c>
      <c r="B13" s="3">
        <f t="shared" si="4"/>
        <v>112034</v>
      </c>
      <c r="C13" s="3">
        <v>53084</v>
      </c>
      <c r="D13" s="3">
        <v>58950</v>
      </c>
      <c r="E13" s="7">
        <f t="shared" si="5"/>
        <v>108270</v>
      </c>
      <c r="F13" s="8">
        <v>51343</v>
      </c>
      <c r="G13" s="9">
        <v>56927</v>
      </c>
      <c r="H13" s="3">
        <f t="shared" si="6"/>
        <v>110548</v>
      </c>
      <c r="I13" s="3">
        <v>52759</v>
      </c>
      <c r="J13" s="3">
        <v>57789</v>
      </c>
      <c r="K13" s="7">
        <f t="shared" si="7"/>
        <v>112961</v>
      </c>
      <c r="L13" s="8">
        <v>53877</v>
      </c>
      <c r="M13" s="9">
        <v>59084</v>
      </c>
      <c r="N13" s="3">
        <f t="shared" si="8"/>
        <v>115983</v>
      </c>
      <c r="O13" s="3">
        <v>55383</v>
      </c>
      <c r="P13" s="3">
        <v>60600</v>
      </c>
      <c r="Q13" s="7">
        <f>R13+S13</f>
        <v>115251</v>
      </c>
      <c r="R13" s="8">
        <v>54914</v>
      </c>
      <c r="S13" s="9">
        <v>60337</v>
      </c>
      <c r="T13" s="3">
        <f t="shared" si="12"/>
        <v>114706</v>
      </c>
      <c r="U13" s="3">
        <v>54752</v>
      </c>
      <c r="V13" s="3">
        <v>59954</v>
      </c>
      <c r="W13" s="7">
        <f t="shared" si="10"/>
        <v>114548</v>
      </c>
      <c r="X13" s="8">
        <v>54662</v>
      </c>
      <c r="Y13" s="9">
        <v>59886</v>
      </c>
      <c r="Z13" s="20">
        <f t="shared" si="11"/>
        <v>113371</v>
      </c>
      <c r="AA13" s="19">
        <v>54144</v>
      </c>
      <c r="AB13" s="19">
        <v>59227</v>
      </c>
      <c r="AC13" s="27">
        <v>112091</v>
      </c>
      <c r="AD13" s="19">
        <v>53757</v>
      </c>
      <c r="AE13" s="19">
        <v>58334</v>
      </c>
      <c r="AF13" s="27">
        <v>108174</v>
      </c>
      <c r="AG13" s="19">
        <v>51807</v>
      </c>
      <c r="AH13" s="32">
        <v>56367</v>
      </c>
    </row>
    <row r="14" spans="1:34" ht="19.5" customHeight="1">
      <c r="A14" s="1" t="s">
        <v>22</v>
      </c>
      <c r="B14" s="3">
        <f t="shared" si="4"/>
        <v>65390</v>
      </c>
      <c r="C14" s="3">
        <v>31173</v>
      </c>
      <c r="D14" s="3">
        <v>34217</v>
      </c>
      <c r="E14" s="7">
        <f t="shared" si="5"/>
        <v>58755</v>
      </c>
      <c r="F14" s="8">
        <v>27699</v>
      </c>
      <c r="G14" s="9">
        <v>31056</v>
      </c>
      <c r="H14" s="3">
        <f t="shared" si="6"/>
        <v>56996</v>
      </c>
      <c r="I14" s="3">
        <v>26981</v>
      </c>
      <c r="J14" s="3">
        <v>30015</v>
      </c>
      <c r="K14" s="7">
        <f t="shared" si="7"/>
        <v>57014</v>
      </c>
      <c r="L14" s="8">
        <v>27271</v>
      </c>
      <c r="M14" s="9">
        <v>29743</v>
      </c>
      <c r="N14" s="3">
        <f t="shared" si="8"/>
        <v>57263</v>
      </c>
      <c r="O14" s="3">
        <v>27352</v>
      </c>
      <c r="P14" s="3">
        <v>29911</v>
      </c>
      <c r="Q14" s="7">
        <f t="shared" si="9"/>
        <v>55766</v>
      </c>
      <c r="R14" s="8">
        <v>26582</v>
      </c>
      <c r="S14" s="9">
        <v>29184</v>
      </c>
      <c r="T14" s="3">
        <f t="shared" si="12"/>
        <v>53850</v>
      </c>
      <c r="U14" s="3">
        <v>25661</v>
      </c>
      <c r="V14" s="3">
        <v>28189</v>
      </c>
      <c r="W14" s="7">
        <f t="shared" si="10"/>
        <v>52762</v>
      </c>
      <c r="X14" s="8">
        <v>25110</v>
      </c>
      <c r="Y14" s="9">
        <v>27652</v>
      </c>
      <c r="Z14" s="20">
        <f t="shared" si="11"/>
        <v>50786</v>
      </c>
      <c r="AA14" s="19">
        <v>24197</v>
      </c>
      <c r="AB14" s="19">
        <v>26589</v>
      </c>
      <c r="AC14" s="27">
        <v>47157</v>
      </c>
      <c r="AD14" s="19">
        <v>22306</v>
      </c>
      <c r="AE14" s="19">
        <v>24851</v>
      </c>
      <c r="AF14" s="27">
        <v>44086</v>
      </c>
      <c r="AG14" s="19">
        <v>21013</v>
      </c>
      <c r="AH14" s="32">
        <v>23073</v>
      </c>
    </row>
    <row r="15" spans="1:34" ht="19.5" customHeight="1">
      <c r="A15" s="1" t="s">
        <v>23</v>
      </c>
      <c r="B15" s="3">
        <f t="shared" si="4"/>
        <v>45526</v>
      </c>
      <c r="C15" s="3">
        <v>21673</v>
      </c>
      <c r="D15" s="3">
        <v>23853</v>
      </c>
      <c r="E15" s="7">
        <f t="shared" si="5"/>
        <v>42612</v>
      </c>
      <c r="F15" s="8">
        <v>20127</v>
      </c>
      <c r="G15" s="9">
        <v>22485</v>
      </c>
      <c r="H15" s="3">
        <f t="shared" si="6"/>
        <v>41537</v>
      </c>
      <c r="I15" s="3">
        <v>19654</v>
      </c>
      <c r="J15" s="3">
        <v>21883</v>
      </c>
      <c r="K15" s="7">
        <f t="shared" si="7"/>
        <v>42842</v>
      </c>
      <c r="L15" s="8">
        <v>20429</v>
      </c>
      <c r="M15" s="9">
        <v>22413</v>
      </c>
      <c r="N15" s="3">
        <f t="shared" si="8"/>
        <v>42306</v>
      </c>
      <c r="O15" s="3">
        <v>20116</v>
      </c>
      <c r="P15" s="3">
        <v>22190</v>
      </c>
      <c r="Q15" s="7">
        <f t="shared" si="9"/>
        <v>41516</v>
      </c>
      <c r="R15" s="8">
        <v>19565</v>
      </c>
      <c r="S15" s="9">
        <v>21951</v>
      </c>
      <c r="T15" s="3">
        <f t="shared" si="12"/>
        <v>41064</v>
      </c>
      <c r="U15" s="3">
        <v>19287</v>
      </c>
      <c r="V15" s="3">
        <v>21777</v>
      </c>
      <c r="W15" s="7">
        <f t="shared" si="10"/>
        <v>40505</v>
      </c>
      <c r="X15" s="8">
        <v>18865</v>
      </c>
      <c r="Y15" s="9">
        <v>21640</v>
      </c>
      <c r="Z15" s="20">
        <f t="shared" si="11"/>
        <v>39493</v>
      </c>
      <c r="AA15" s="19">
        <v>18282</v>
      </c>
      <c r="AB15" s="19">
        <v>21211</v>
      </c>
      <c r="AC15" s="27">
        <v>38017</v>
      </c>
      <c r="AD15" s="19">
        <v>17550</v>
      </c>
      <c r="AE15" s="19">
        <v>20467</v>
      </c>
      <c r="AF15" s="27">
        <v>36827</v>
      </c>
      <c r="AG15" s="19">
        <v>17083</v>
      </c>
      <c r="AH15" s="32">
        <v>19744</v>
      </c>
    </row>
    <row r="16" spans="1:34" ht="19.5" customHeight="1">
      <c r="A16" s="1" t="s">
        <v>24</v>
      </c>
      <c r="B16" s="3">
        <f t="shared" si="4"/>
        <v>95152</v>
      </c>
      <c r="C16" s="3">
        <v>45261</v>
      </c>
      <c r="D16" s="3">
        <v>49891</v>
      </c>
      <c r="E16" s="7">
        <f t="shared" si="5"/>
        <v>92663</v>
      </c>
      <c r="F16" s="8">
        <v>44083</v>
      </c>
      <c r="G16" s="9">
        <v>48580</v>
      </c>
      <c r="H16" s="3">
        <f t="shared" si="6"/>
        <v>93563</v>
      </c>
      <c r="I16" s="3">
        <v>45289</v>
      </c>
      <c r="J16" s="3">
        <v>48274</v>
      </c>
      <c r="K16" s="7">
        <f t="shared" si="7"/>
        <v>95168</v>
      </c>
      <c r="L16" s="8">
        <v>46070</v>
      </c>
      <c r="M16" s="9">
        <v>49098</v>
      </c>
      <c r="N16" s="3">
        <f t="shared" si="8"/>
        <v>97005</v>
      </c>
      <c r="O16" s="3">
        <v>47061</v>
      </c>
      <c r="P16" s="3">
        <v>49944</v>
      </c>
      <c r="Q16" s="7">
        <f t="shared" si="9"/>
        <v>97215</v>
      </c>
      <c r="R16" s="8">
        <v>47414</v>
      </c>
      <c r="S16" s="9">
        <v>49801</v>
      </c>
      <c r="T16" s="3">
        <f t="shared" si="12"/>
        <v>95658</v>
      </c>
      <c r="U16" s="3">
        <v>46465</v>
      </c>
      <c r="V16" s="3">
        <v>49193</v>
      </c>
      <c r="W16" s="7">
        <f t="shared" si="10"/>
        <v>94326</v>
      </c>
      <c r="X16" s="8">
        <v>45683</v>
      </c>
      <c r="Y16" s="9">
        <v>48643</v>
      </c>
      <c r="Z16" s="20">
        <f t="shared" si="11"/>
        <v>92854</v>
      </c>
      <c r="AA16" s="19">
        <v>45013</v>
      </c>
      <c r="AB16" s="19">
        <v>47841</v>
      </c>
      <c r="AC16" s="27">
        <v>90187</v>
      </c>
      <c r="AD16" s="19">
        <v>43659</v>
      </c>
      <c r="AE16" s="19">
        <v>46528</v>
      </c>
      <c r="AF16" s="27">
        <v>87413</v>
      </c>
      <c r="AG16" s="19">
        <v>42596</v>
      </c>
      <c r="AH16" s="32">
        <v>44817</v>
      </c>
    </row>
    <row r="17" spans="1:34" ht="19.5" customHeight="1">
      <c r="A17" s="1" t="s">
        <v>25</v>
      </c>
      <c r="B17" s="3">
        <f t="shared" si="4"/>
        <v>69278</v>
      </c>
      <c r="C17" s="3">
        <v>32708</v>
      </c>
      <c r="D17" s="3">
        <v>36570</v>
      </c>
      <c r="E17" s="7">
        <f t="shared" si="5"/>
        <v>61009</v>
      </c>
      <c r="F17" s="8">
        <v>28574</v>
      </c>
      <c r="G17" s="9">
        <v>32435</v>
      </c>
      <c r="H17" s="3">
        <f t="shared" si="6"/>
        <v>57528</v>
      </c>
      <c r="I17" s="3">
        <v>27046</v>
      </c>
      <c r="J17" s="3">
        <v>30482</v>
      </c>
      <c r="K17" s="7">
        <f t="shared" si="7"/>
        <v>56175</v>
      </c>
      <c r="L17" s="8">
        <v>26613</v>
      </c>
      <c r="M17" s="9">
        <v>29562</v>
      </c>
      <c r="N17" s="3">
        <f t="shared" si="8"/>
        <v>54804</v>
      </c>
      <c r="O17" s="3">
        <v>25860</v>
      </c>
      <c r="P17" s="3">
        <v>28944</v>
      </c>
      <c r="Q17" s="7">
        <f t="shared" si="9"/>
        <v>51893</v>
      </c>
      <c r="R17" s="8">
        <v>24341</v>
      </c>
      <c r="S17" s="9">
        <v>27552</v>
      </c>
      <c r="T17" s="3">
        <f t="shared" si="12"/>
        <v>49022</v>
      </c>
      <c r="U17" s="3">
        <v>22874</v>
      </c>
      <c r="V17" s="3">
        <v>26148</v>
      </c>
      <c r="W17" s="7">
        <f t="shared" si="10"/>
        <v>47217</v>
      </c>
      <c r="X17" s="8">
        <v>22065</v>
      </c>
      <c r="Y17" s="9">
        <v>25152</v>
      </c>
      <c r="Z17" s="20">
        <f t="shared" si="11"/>
        <v>44948</v>
      </c>
      <c r="AA17" s="19">
        <v>20858</v>
      </c>
      <c r="AB17" s="19">
        <v>24090</v>
      </c>
      <c r="AC17" s="27">
        <v>42080</v>
      </c>
      <c r="AD17" s="19">
        <v>19578</v>
      </c>
      <c r="AE17" s="19">
        <v>22502</v>
      </c>
      <c r="AF17" s="27">
        <v>38919</v>
      </c>
      <c r="AG17" s="19">
        <v>18167</v>
      </c>
      <c r="AH17" s="32">
        <v>20752</v>
      </c>
    </row>
    <row r="18" spans="1:34" ht="19.5" customHeight="1">
      <c r="A18" s="1" t="s">
        <v>26</v>
      </c>
      <c r="B18" s="3">
        <f t="shared" si="4"/>
        <v>24109</v>
      </c>
      <c r="C18" s="3">
        <v>11574</v>
      </c>
      <c r="D18" s="3">
        <v>12535</v>
      </c>
      <c r="E18" s="7">
        <f t="shared" si="5"/>
        <v>23369</v>
      </c>
      <c r="F18" s="8">
        <v>11142</v>
      </c>
      <c r="G18" s="9">
        <v>12227</v>
      </c>
      <c r="H18" s="3">
        <f t="shared" si="6"/>
        <v>26629</v>
      </c>
      <c r="I18" s="3">
        <v>12949</v>
      </c>
      <c r="J18" s="3">
        <v>13680</v>
      </c>
      <c r="K18" s="7">
        <f t="shared" si="7"/>
        <v>29276</v>
      </c>
      <c r="L18" s="8">
        <v>14351</v>
      </c>
      <c r="M18" s="9">
        <v>14925</v>
      </c>
      <c r="N18" s="3">
        <f t="shared" si="8"/>
        <v>31306</v>
      </c>
      <c r="O18" s="3">
        <v>15352</v>
      </c>
      <c r="P18" s="3">
        <v>15954</v>
      </c>
      <c r="Q18" s="7">
        <f t="shared" si="9"/>
        <v>31753</v>
      </c>
      <c r="R18" s="8">
        <v>15325</v>
      </c>
      <c r="S18" s="9">
        <v>16428</v>
      </c>
      <c r="T18" s="3">
        <f t="shared" si="12"/>
        <v>33058</v>
      </c>
      <c r="U18" s="3">
        <v>15944</v>
      </c>
      <c r="V18" s="3">
        <v>17114</v>
      </c>
      <c r="W18" s="7">
        <f t="shared" si="10"/>
        <v>34701</v>
      </c>
      <c r="X18" s="8">
        <v>16730</v>
      </c>
      <c r="Y18" s="9">
        <v>17971</v>
      </c>
      <c r="Z18" s="20">
        <f t="shared" si="11"/>
        <v>35278</v>
      </c>
      <c r="AA18" s="19">
        <v>17105</v>
      </c>
      <c r="AB18" s="19">
        <v>18173</v>
      </c>
      <c r="AC18" s="27">
        <v>35253</v>
      </c>
      <c r="AD18" s="19">
        <v>16975</v>
      </c>
      <c r="AE18" s="19">
        <v>18278</v>
      </c>
      <c r="AF18" s="27">
        <v>34613</v>
      </c>
      <c r="AG18" s="19">
        <v>16622</v>
      </c>
      <c r="AH18" s="32">
        <v>17991</v>
      </c>
    </row>
    <row r="19" spans="2:34" ht="19.5" customHeight="1">
      <c r="B19" s="3"/>
      <c r="C19" s="3"/>
      <c r="D19" s="3"/>
      <c r="E19" s="7"/>
      <c r="F19" s="8"/>
      <c r="G19" s="9"/>
      <c r="H19" s="3"/>
      <c r="I19" s="3"/>
      <c r="J19" s="3"/>
      <c r="K19" s="7"/>
      <c r="L19" s="8"/>
      <c r="M19" s="9"/>
      <c r="N19" s="3"/>
      <c r="O19" s="3"/>
      <c r="P19" s="3"/>
      <c r="Q19" s="7"/>
      <c r="R19" s="8"/>
      <c r="S19" s="9"/>
      <c r="T19" s="3"/>
      <c r="U19" s="3"/>
      <c r="V19" s="3"/>
      <c r="W19" s="7"/>
      <c r="X19" s="8"/>
      <c r="Y19" s="9"/>
      <c r="Z19" s="20"/>
      <c r="AC19" s="27"/>
      <c r="AF19" s="27"/>
      <c r="AG19" s="1"/>
      <c r="AH19" s="31"/>
    </row>
    <row r="20" spans="1:34" ht="19.5" customHeight="1">
      <c r="A20" s="1" t="s">
        <v>27</v>
      </c>
      <c r="B20" s="3">
        <f>B21</f>
        <v>13996</v>
      </c>
      <c r="C20" s="3">
        <f aca="true" t="shared" si="13" ref="C20:Z20">C21</f>
        <v>6767</v>
      </c>
      <c r="D20" s="3">
        <f t="shared" si="13"/>
        <v>7229</v>
      </c>
      <c r="E20" s="7">
        <f t="shared" si="13"/>
        <v>13572</v>
      </c>
      <c r="F20" s="8">
        <f t="shared" si="13"/>
        <v>6696</v>
      </c>
      <c r="G20" s="9">
        <f t="shared" si="13"/>
        <v>6876</v>
      </c>
      <c r="H20" s="3">
        <f t="shared" si="13"/>
        <v>13645</v>
      </c>
      <c r="I20" s="3">
        <f t="shared" si="13"/>
        <v>6870</v>
      </c>
      <c r="J20" s="3">
        <f t="shared" si="13"/>
        <v>6775</v>
      </c>
      <c r="K20" s="7">
        <f t="shared" si="13"/>
        <v>12669</v>
      </c>
      <c r="L20" s="8">
        <f t="shared" si="13"/>
        <v>6250</v>
      </c>
      <c r="M20" s="9">
        <f t="shared" si="13"/>
        <v>6419</v>
      </c>
      <c r="N20" s="3">
        <f t="shared" si="13"/>
        <v>12113</v>
      </c>
      <c r="O20" s="3">
        <f t="shared" si="13"/>
        <v>5999</v>
      </c>
      <c r="P20" s="3">
        <f t="shared" si="13"/>
        <v>6114</v>
      </c>
      <c r="Q20" s="7">
        <f t="shared" si="13"/>
        <v>10442</v>
      </c>
      <c r="R20" s="8">
        <f t="shared" si="13"/>
        <v>5034</v>
      </c>
      <c r="S20" s="9">
        <f t="shared" si="13"/>
        <v>5408</v>
      </c>
      <c r="T20" s="3">
        <f t="shared" si="13"/>
        <v>9380</v>
      </c>
      <c r="U20" s="3">
        <f t="shared" si="13"/>
        <v>4498</v>
      </c>
      <c r="V20" s="3">
        <f t="shared" si="13"/>
        <v>4882</v>
      </c>
      <c r="W20" s="7">
        <f t="shared" si="13"/>
        <v>8605</v>
      </c>
      <c r="X20" s="8">
        <f t="shared" si="13"/>
        <v>4111</v>
      </c>
      <c r="Y20" s="9">
        <f t="shared" si="13"/>
        <v>4494</v>
      </c>
      <c r="Z20" s="20">
        <f t="shared" si="13"/>
        <v>8098</v>
      </c>
      <c r="AA20" s="21">
        <f>AA21</f>
        <v>4010</v>
      </c>
      <c r="AB20" s="21">
        <f>AB21</f>
        <v>4088</v>
      </c>
      <c r="AC20" s="27">
        <v>7648</v>
      </c>
      <c r="AD20" s="21">
        <v>3905</v>
      </c>
      <c r="AE20" s="21">
        <v>3743</v>
      </c>
      <c r="AF20" s="27">
        <v>7135</v>
      </c>
      <c r="AG20" s="33">
        <v>3677</v>
      </c>
      <c r="AH20" s="34">
        <v>3458</v>
      </c>
    </row>
    <row r="21" spans="1:34" ht="19.5" customHeight="1">
      <c r="A21" s="1" t="s">
        <v>28</v>
      </c>
      <c r="B21" s="3">
        <f>C21+D21</f>
        <v>13996</v>
      </c>
      <c r="C21" s="3">
        <v>6767</v>
      </c>
      <c r="D21" s="3">
        <v>7229</v>
      </c>
      <c r="E21" s="7">
        <f>F21+G21</f>
        <v>13572</v>
      </c>
      <c r="F21" s="8">
        <v>6696</v>
      </c>
      <c r="G21" s="9">
        <v>6876</v>
      </c>
      <c r="H21" s="3">
        <f>I21+J21</f>
        <v>13645</v>
      </c>
      <c r="I21" s="3">
        <v>6870</v>
      </c>
      <c r="J21" s="3">
        <v>6775</v>
      </c>
      <c r="K21" s="7">
        <f>L21+M21</f>
        <v>12669</v>
      </c>
      <c r="L21" s="8">
        <v>6250</v>
      </c>
      <c r="M21" s="9">
        <v>6419</v>
      </c>
      <c r="N21" s="3">
        <f>O21+P21</f>
        <v>12113</v>
      </c>
      <c r="O21" s="3">
        <v>5999</v>
      </c>
      <c r="P21" s="3">
        <v>6114</v>
      </c>
      <c r="Q21" s="7">
        <f>R21+S21</f>
        <v>10442</v>
      </c>
      <c r="R21" s="8">
        <v>5034</v>
      </c>
      <c r="S21" s="9">
        <v>5408</v>
      </c>
      <c r="T21" s="3">
        <f>U21+V21</f>
        <v>9380</v>
      </c>
      <c r="U21" s="3">
        <v>4498</v>
      </c>
      <c r="V21" s="3">
        <v>4882</v>
      </c>
      <c r="W21" s="7">
        <f>X21+Y21</f>
        <v>8605</v>
      </c>
      <c r="X21" s="8">
        <v>4111</v>
      </c>
      <c r="Y21" s="9">
        <v>4494</v>
      </c>
      <c r="Z21" s="20">
        <f>AA21+AB21</f>
        <v>8098</v>
      </c>
      <c r="AA21" s="19">
        <v>4010</v>
      </c>
      <c r="AB21" s="19">
        <v>4088</v>
      </c>
      <c r="AC21" s="27">
        <v>7648</v>
      </c>
      <c r="AD21" s="19">
        <v>3905</v>
      </c>
      <c r="AE21" s="19">
        <v>3743</v>
      </c>
      <c r="AF21" s="27">
        <v>7135</v>
      </c>
      <c r="AG21" s="19">
        <v>3677</v>
      </c>
      <c r="AH21" s="32">
        <v>3458</v>
      </c>
    </row>
    <row r="22" spans="2:34" ht="19.5" customHeight="1">
      <c r="B22" s="3"/>
      <c r="C22" s="3"/>
      <c r="D22" s="3"/>
      <c r="E22" s="7"/>
      <c r="F22" s="8"/>
      <c r="G22" s="9"/>
      <c r="H22" s="3"/>
      <c r="I22" s="3"/>
      <c r="J22" s="3"/>
      <c r="K22" s="7"/>
      <c r="L22" s="8"/>
      <c r="M22" s="9"/>
      <c r="N22" s="3"/>
      <c r="O22" s="3"/>
      <c r="P22" s="3"/>
      <c r="Q22" s="7"/>
      <c r="R22" s="8"/>
      <c r="S22" s="9"/>
      <c r="T22" s="3"/>
      <c r="U22" s="3"/>
      <c r="V22" s="3"/>
      <c r="W22" s="7"/>
      <c r="X22" s="8"/>
      <c r="Y22" s="9"/>
      <c r="Z22" s="20"/>
      <c r="AC22" s="27"/>
      <c r="AF22" s="27"/>
      <c r="AG22" s="1"/>
      <c r="AH22" s="31"/>
    </row>
    <row r="23" spans="1:34" ht="19.5" customHeight="1">
      <c r="A23" s="1" t="s">
        <v>29</v>
      </c>
      <c r="B23" s="3">
        <f aca="true" t="shared" si="14" ref="B23:AB23">SUM(B24:B24)</f>
        <v>27582</v>
      </c>
      <c r="C23" s="3">
        <f t="shared" si="14"/>
        <v>13625</v>
      </c>
      <c r="D23" s="3">
        <f t="shared" si="14"/>
        <v>13957</v>
      </c>
      <c r="E23" s="7">
        <f t="shared" si="14"/>
        <v>21432</v>
      </c>
      <c r="F23" s="8">
        <f t="shared" si="14"/>
        <v>10229</v>
      </c>
      <c r="G23" s="9">
        <f t="shared" si="14"/>
        <v>11203</v>
      </c>
      <c r="H23" s="3">
        <f t="shared" si="14"/>
        <v>18014</v>
      </c>
      <c r="I23" s="3">
        <f t="shared" si="14"/>
        <v>8535</v>
      </c>
      <c r="J23" s="3">
        <f t="shared" si="14"/>
        <v>9479</v>
      </c>
      <c r="K23" s="7">
        <f t="shared" si="14"/>
        <v>16225</v>
      </c>
      <c r="L23" s="8">
        <f t="shared" si="14"/>
        <v>7731</v>
      </c>
      <c r="M23" s="9">
        <f t="shared" si="14"/>
        <v>8494</v>
      </c>
      <c r="N23" s="3">
        <f t="shared" si="14"/>
        <v>14760</v>
      </c>
      <c r="O23" s="3">
        <f t="shared" si="14"/>
        <v>7001</v>
      </c>
      <c r="P23" s="3">
        <f t="shared" si="14"/>
        <v>7759</v>
      </c>
      <c r="Q23" s="7">
        <f t="shared" si="14"/>
        <v>13313</v>
      </c>
      <c r="R23" s="8">
        <f t="shared" si="14"/>
        <v>6305</v>
      </c>
      <c r="S23" s="9">
        <f t="shared" si="14"/>
        <v>7008</v>
      </c>
      <c r="T23" s="3">
        <f t="shared" si="14"/>
        <v>12781</v>
      </c>
      <c r="U23" s="3">
        <f t="shared" si="14"/>
        <v>6022</v>
      </c>
      <c r="V23" s="3">
        <f t="shared" si="14"/>
        <v>6759</v>
      </c>
      <c r="W23" s="7">
        <f t="shared" si="14"/>
        <v>11887</v>
      </c>
      <c r="X23" s="8">
        <f t="shared" si="14"/>
        <v>5610</v>
      </c>
      <c r="Y23" s="9">
        <f t="shared" si="14"/>
        <v>6277</v>
      </c>
      <c r="Z23" s="20">
        <f t="shared" si="14"/>
        <v>10946</v>
      </c>
      <c r="AA23" s="21">
        <f t="shared" si="14"/>
        <v>5109</v>
      </c>
      <c r="AB23" s="21">
        <f t="shared" si="14"/>
        <v>5837</v>
      </c>
      <c r="AC23" s="27">
        <v>9644</v>
      </c>
      <c r="AD23" s="21">
        <v>4498</v>
      </c>
      <c r="AE23" s="21">
        <v>5146</v>
      </c>
      <c r="AF23" s="27">
        <v>8447</v>
      </c>
      <c r="AG23" s="33">
        <v>3957</v>
      </c>
      <c r="AH23" s="34">
        <v>4490</v>
      </c>
    </row>
    <row r="24" spans="1:34" ht="19.5" customHeight="1">
      <c r="A24" s="1" t="s">
        <v>30</v>
      </c>
      <c r="B24" s="3">
        <f>C24+D24</f>
        <v>27582</v>
      </c>
      <c r="C24" s="3">
        <v>13625</v>
      </c>
      <c r="D24" s="3">
        <v>13957</v>
      </c>
      <c r="E24" s="7">
        <f>F24+G24</f>
        <v>21432</v>
      </c>
      <c r="F24" s="8">
        <v>10229</v>
      </c>
      <c r="G24" s="9">
        <v>11203</v>
      </c>
      <c r="H24" s="3">
        <f>I24+J24</f>
        <v>18014</v>
      </c>
      <c r="I24" s="3">
        <v>8535</v>
      </c>
      <c r="J24" s="3">
        <v>9479</v>
      </c>
      <c r="K24" s="7">
        <f>L24+M24</f>
        <v>16225</v>
      </c>
      <c r="L24" s="8">
        <v>7731</v>
      </c>
      <c r="M24" s="9">
        <v>8494</v>
      </c>
      <c r="N24" s="3">
        <f>O24+P24</f>
        <v>14760</v>
      </c>
      <c r="O24" s="3">
        <v>7001</v>
      </c>
      <c r="P24" s="3">
        <v>7759</v>
      </c>
      <c r="Q24" s="7">
        <f>R24+S24</f>
        <v>13313</v>
      </c>
      <c r="R24" s="8">
        <v>6305</v>
      </c>
      <c r="S24" s="9">
        <v>7008</v>
      </c>
      <c r="T24" s="3">
        <f>U24+V24</f>
        <v>12781</v>
      </c>
      <c r="U24" s="3">
        <v>6022</v>
      </c>
      <c r="V24" s="3">
        <v>6759</v>
      </c>
      <c r="W24" s="7">
        <f>X24+Y24</f>
        <v>11887</v>
      </c>
      <c r="X24" s="8">
        <v>5610</v>
      </c>
      <c r="Y24" s="9">
        <v>6277</v>
      </c>
      <c r="Z24" s="20">
        <f>AA24+AB24</f>
        <v>10946</v>
      </c>
      <c r="AA24" s="19">
        <v>5109</v>
      </c>
      <c r="AB24" s="19">
        <v>5837</v>
      </c>
      <c r="AC24" s="27">
        <v>9644</v>
      </c>
      <c r="AD24" s="19">
        <v>4498</v>
      </c>
      <c r="AE24" s="19">
        <v>5146</v>
      </c>
      <c r="AF24" s="27">
        <v>8447</v>
      </c>
      <c r="AG24" s="19">
        <v>3957</v>
      </c>
      <c r="AH24" s="32">
        <v>4490</v>
      </c>
    </row>
    <row r="25" spans="2:34" ht="19.5" customHeight="1">
      <c r="B25" s="3"/>
      <c r="C25" s="3"/>
      <c r="D25" s="3"/>
      <c r="E25" s="7"/>
      <c r="F25" s="8"/>
      <c r="G25" s="9"/>
      <c r="H25" s="3"/>
      <c r="I25" s="3"/>
      <c r="J25" s="3"/>
      <c r="K25" s="7"/>
      <c r="L25" s="8"/>
      <c r="M25" s="9"/>
      <c r="N25" s="3"/>
      <c r="O25" s="3"/>
      <c r="P25" s="3"/>
      <c r="Q25" s="7"/>
      <c r="R25" s="8"/>
      <c r="S25" s="9"/>
      <c r="T25" s="3"/>
      <c r="U25" s="3"/>
      <c r="V25" s="3"/>
      <c r="W25" s="7"/>
      <c r="X25" s="8"/>
      <c r="Y25" s="9"/>
      <c r="Z25" s="20"/>
      <c r="AC25" s="27"/>
      <c r="AF25" s="27"/>
      <c r="AG25" s="1"/>
      <c r="AH25" s="31"/>
    </row>
    <row r="26" spans="1:34" ht="19.5" customHeight="1">
      <c r="A26" s="1" t="s">
        <v>31</v>
      </c>
      <c r="B26" s="3">
        <f aca="true" t="shared" si="15" ref="B26:AB26">SUM(B27:B28)</f>
        <v>35989</v>
      </c>
      <c r="C26" s="3">
        <f t="shared" si="15"/>
        <v>17200</v>
      </c>
      <c r="D26" s="3">
        <f t="shared" si="15"/>
        <v>18789</v>
      </c>
      <c r="E26" s="7">
        <f t="shared" si="15"/>
        <v>37731</v>
      </c>
      <c r="F26" s="8">
        <f t="shared" si="15"/>
        <v>17778</v>
      </c>
      <c r="G26" s="9">
        <f t="shared" si="15"/>
        <v>19953</v>
      </c>
      <c r="H26" s="3">
        <f t="shared" si="15"/>
        <v>42004</v>
      </c>
      <c r="I26" s="3">
        <f t="shared" si="15"/>
        <v>20076</v>
      </c>
      <c r="J26" s="3">
        <f t="shared" si="15"/>
        <v>21928</v>
      </c>
      <c r="K26" s="7">
        <f t="shared" si="15"/>
        <v>45526</v>
      </c>
      <c r="L26" s="8">
        <f t="shared" si="15"/>
        <v>21798</v>
      </c>
      <c r="M26" s="9">
        <f t="shared" si="15"/>
        <v>23728</v>
      </c>
      <c r="N26" s="3">
        <f t="shared" si="15"/>
        <v>48036</v>
      </c>
      <c r="O26" s="3">
        <f t="shared" si="15"/>
        <v>23029</v>
      </c>
      <c r="P26" s="3">
        <f t="shared" si="15"/>
        <v>25007</v>
      </c>
      <c r="Q26" s="7">
        <f t="shared" si="15"/>
        <v>50209</v>
      </c>
      <c r="R26" s="8">
        <f t="shared" si="15"/>
        <v>23792</v>
      </c>
      <c r="S26" s="9">
        <f t="shared" si="15"/>
        <v>26417</v>
      </c>
      <c r="T26" s="3">
        <f t="shared" si="15"/>
        <v>51811</v>
      </c>
      <c r="U26" s="3">
        <f t="shared" si="15"/>
        <v>24449</v>
      </c>
      <c r="V26" s="3">
        <f t="shared" si="15"/>
        <v>27362</v>
      </c>
      <c r="W26" s="7">
        <f t="shared" si="15"/>
        <v>52352</v>
      </c>
      <c r="X26" s="8">
        <f t="shared" si="15"/>
        <v>24693</v>
      </c>
      <c r="Y26" s="9">
        <f t="shared" si="15"/>
        <v>27659</v>
      </c>
      <c r="Z26" s="20">
        <f t="shared" si="15"/>
        <v>52988</v>
      </c>
      <c r="AA26" s="21">
        <f t="shared" si="15"/>
        <v>25069</v>
      </c>
      <c r="AB26" s="21">
        <f t="shared" si="15"/>
        <v>27919</v>
      </c>
      <c r="AC26" s="27">
        <v>52340</v>
      </c>
      <c r="AD26" s="21">
        <v>24662</v>
      </c>
      <c r="AE26" s="21">
        <v>27678</v>
      </c>
      <c r="AF26" s="27">
        <v>51303</v>
      </c>
      <c r="AG26" s="33">
        <v>24134</v>
      </c>
      <c r="AH26" s="34">
        <v>27169</v>
      </c>
    </row>
    <row r="27" spans="1:34" ht="19.5" customHeight="1">
      <c r="A27" s="1" t="s">
        <v>32</v>
      </c>
      <c r="B27" s="3">
        <f>C27+D27</f>
        <v>22698</v>
      </c>
      <c r="C27" s="3">
        <v>10681</v>
      </c>
      <c r="D27" s="3">
        <v>12017</v>
      </c>
      <c r="E27" s="7">
        <f>F27+G27</f>
        <v>23900</v>
      </c>
      <c r="F27" s="8">
        <v>11186</v>
      </c>
      <c r="G27" s="9">
        <v>12714</v>
      </c>
      <c r="H27" s="3">
        <f>I27+J27</f>
        <v>26639</v>
      </c>
      <c r="I27" s="3">
        <v>12670</v>
      </c>
      <c r="J27" s="3">
        <v>13969</v>
      </c>
      <c r="K27" s="7">
        <f>L27+M27</f>
        <v>27568</v>
      </c>
      <c r="L27" s="8">
        <v>13162</v>
      </c>
      <c r="M27" s="9">
        <v>14406</v>
      </c>
      <c r="N27" s="3">
        <f>O27+P27</f>
        <v>28697</v>
      </c>
      <c r="O27" s="3">
        <v>13732</v>
      </c>
      <c r="P27" s="3">
        <v>14965</v>
      </c>
      <c r="Q27" s="7">
        <f>R27+S27</f>
        <v>29407</v>
      </c>
      <c r="R27" s="8">
        <v>13986</v>
      </c>
      <c r="S27" s="9">
        <v>15421</v>
      </c>
      <c r="T27" s="3">
        <f>U27+V27</f>
        <v>30106</v>
      </c>
      <c r="U27" s="3">
        <v>14281</v>
      </c>
      <c r="V27" s="3">
        <v>15825</v>
      </c>
      <c r="W27" s="7">
        <f>X27+Y27</f>
        <v>30277</v>
      </c>
      <c r="X27" s="8">
        <v>14355</v>
      </c>
      <c r="Y27" s="9">
        <v>15922</v>
      </c>
      <c r="Z27" s="20">
        <f>AA27+AB27</f>
        <v>30564</v>
      </c>
      <c r="AA27" s="19">
        <v>14460</v>
      </c>
      <c r="AB27" s="19">
        <v>16104</v>
      </c>
      <c r="AC27" s="27">
        <v>30359</v>
      </c>
      <c r="AD27" s="19">
        <v>14315</v>
      </c>
      <c r="AE27" s="19">
        <v>16044</v>
      </c>
      <c r="AF27" s="27">
        <v>30064</v>
      </c>
      <c r="AG27" s="19">
        <v>14139</v>
      </c>
      <c r="AH27" s="32">
        <v>15925</v>
      </c>
    </row>
    <row r="28" spans="1:34" ht="19.5" customHeight="1">
      <c r="A28" s="1" t="s">
        <v>33</v>
      </c>
      <c r="B28" s="3">
        <f>C28+D28</f>
        <v>13291</v>
      </c>
      <c r="C28" s="3">
        <v>6519</v>
      </c>
      <c r="D28" s="3">
        <v>6772</v>
      </c>
      <c r="E28" s="7">
        <f>F28+G28</f>
        <v>13831</v>
      </c>
      <c r="F28" s="8">
        <v>6592</v>
      </c>
      <c r="G28" s="9">
        <v>7239</v>
      </c>
      <c r="H28" s="3">
        <f>I28+J28</f>
        <v>15365</v>
      </c>
      <c r="I28" s="3">
        <v>7406</v>
      </c>
      <c r="J28" s="3">
        <v>7959</v>
      </c>
      <c r="K28" s="7">
        <f>L28+M28</f>
        <v>17958</v>
      </c>
      <c r="L28" s="8">
        <v>8636</v>
      </c>
      <c r="M28" s="9">
        <v>9322</v>
      </c>
      <c r="N28" s="3">
        <f>O28+P28</f>
        <v>19339</v>
      </c>
      <c r="O28" s="3">
        <v>9297</v>
      </c>
      <c r="P28" s="3">
        <v>10042</v>
      </c>
      <c r="Q28" s="7">
        <f>R28+S28</f>
        <v>20802</v>
      </c>
      <c r="R28" s="8">
        <v>9806</v>
      </c>
      <c r="S28" s="9">
        <v>10996</v>
      </c>
      <c r="T28" s="3">
        <f>U28+V28</f>
        <v>21705</v>
      </c>
      <c r="U28" s="3">
        <v>10168</v>
      </c>
      <c r="V28" s="3">
        <v>11537</v>
      </c>
      <c r="W28" s="7">
        <f>X28+Y28</f>
        <v>22075</v>
      </c>
      <c r="X28" s="8">
        <v>10338</v>
      </c>
      <c r="Y28" s="9">
        <v>11737</v>
      </c>
      <c r="Z28" s="20">
        <f>AA28+AB28</f>
        <v>22424</v>
      </c>
      <c r="AA28" s="19">
        <v>10609</v>
      </c>
      <c r="AB28" s="19">
        <v>11815</v>
      </c>
      <c r="AC28" s="27">
        <v>21981</v>
      </c>
      <c r="AD28" s="19">
        <v>10347</v>
      </c>
      <c r="AE28" s="19">
        <v>11634</v>
      </c>
      <c r="AF28" s="27">
        <v>21239</v>
      </c>
      <c r="AG28" s="19">
        <v>9995</v>
      </c>
      <c r="AH28" s="32">
        <v>11244</v>
      </c>
    </row>
    <row r="29" spans="2:34" ht="19.5" customHeight="1">
      <c r="B29" s="3"/>
      <c r="C29" s="3"/>
      <c r="D29" s="3"/>
      <c r="E29" s="7"/>
      <c r="F29" s="8"/>
      <c r="G29" s="9"/>
      <c r="H29" s="3"/>
      <c r="I29" s="3"/>
      <c r="J29" s="3"/>
      <c r="K29" s="7"/>
      <c r="L29" s="8"/>
      <c r="M29" s="9"/>
      <c r="N29" s="3"/>
      <c r="O29" s="3"/>
      <c r="P29" s="3"/>
      <c r="Q29" s="7"/>
      <c r="R29" s="8"/>
      <c r="S29" s="9"/>
      <c r="T29" s="3"/>
      <c r="U29" s="3"/>
      <c r="V29" s="3"/>
      <c r="W29" s="7"/>
      <c r="X29" s="8"/>
      <c r="Y29" s="9"/>
      <c r="Z29" s="20"/>
      <c r="AC29" s="27"/>
      <c r="AF29" s="27"/>
      <c r="AG29" s="1"/>
      <c r="AH29" s="31"/>
    </row>
    <row r="30" spans="1:34" ht="19.5" customHeight="1">
      <c r="A30" s="1" t="s">
        <v>34</v>
      </c>
      <c r="B30" s="3">
        <f aca="true" t="shared" si="16" ref="B30:AB30">SUM(B31:B31)</f>
        <v>33268</v>
      </c>
      <c r="C30" s="3">
        <f t="shared" si="16"/>
        <v>15910</v>
      </c>
      <c r="D30" s="3">
        <f t="shared" si="16"/>
        <v>17358</v>
      </c>
      <c r="E30" s="7">
        <f t="shared" si="16"/>
        <v>29059</v>
      </c>
      <c r="F30" s="8">
        <f t="shared" si="16"/>
        <v>13829</v>
      </c>
      <c r="G30" s="9">
        <f t="shared" si="16"/>
        <v>15230</v>
      </c>
      <c r="H30" s="3">
        <f t="shared" si="16"/>
        <v>26413</v>
      </c>
      <c r="I30" s="3">
        <f t="shared" si="16"/>
        <v>12527</v>
      </c>
      <c r="J30" s="3">
        <f t="shared" si="16"/>
        <v>13886</v>
      </c>
      <c r="K30" s="7">
        <f t="shared" si="16"/>
        <v>25336</v>
      </c>
      <c r="L30" s="8">
        <f t="shared" si="16"/>
        <v>12025</v>
      </c>
      <c r="M30" s="9">
        <f t="shared" si="16"/>
        <v>13311</v>
      </c>
      <c r="N30" s="3">
        <f t="shared" si="16"/>
        <v>24079</v>
      </c>
      <c r="O30" s="3">
        <f t="shared" si="16"/>
        <v>11439</v>
      </c>
      <c r="P30" s="3">
        <f t="shared" si="16"/>
        <v>12640</v>
      </c>
      <c r="Q30" s="7">
        <f t="shared" si="16"/>
        <v>22687</v>
      </c>
      <c r="R30" s="8">
        <f t="shared" si="16"/>
        <v>10713</v>
      </c>
      <c r="S30" s="9">
        <f t="shared" si="16"/>
        <v>11974</v>
      </c>
      <c r="T30" s="3">
        <f t="shared" si="16"/>
        <v>21678</v>
      </c>
      <c r="U30" s="3">
        <f t="shared" si="16"/>
        <v>10233</v>
      </c>
      <c r="V30" s="3">
        <f t="shared" si="16"/>
        <v>11445</v>
      </c>
      <c r="W30" s="7">
        <f t="shared" si="16"/>
        <v>20782</v>
      </c>
      <c r="X30" s="8">
        <f t="shared" si="16"/>
        <v>9819</v>
      </c>
      <c r="Y30" s="9">
        <f t="shared" si="16"/>
        <v>10963</v>
      </c>
      <c r="Z30" s="20">
        <f t="shared" si="16"/>
        <v>19620</v>
      </c>
      <c r="AA30" s="21">
        <f t="shared" si="16"/>
        <v>9232</v>
      </c>
      <c r="AB30" s="21">
        <f t="shared" si="16"/>
        <v>10388</v>
      </c>
      <c r="AC30" s="27">
        <v>18045</v>
      </c>
      <c r="AD30" s="21">
        <v>8499</v>
      </c>
      <c r="AE30" s="21">
        <v>9546</v>
      </c>
      <c r="AF30" s="27">
        <v>16742</v>
      </c>
      <c r="AG30" s="33">
        <v>7913</v>
      </c>
      <c r="AH30" s="34">
        <v>8829</v>
      </c>
    </row>
    <row r="31" spans="1:34" ht="19.5" customHeight="1">
      <c r="A31" s="1" t="s">
        <v>35</v>
      </c>
      <c r="B31" s="3">
        <f>C31+D31</f>
        <v>33268</v>
      </c>
      <c r="C31" s="3">
        <v>15910</v>
      </c>
      <c r="D31" s="3">
        <v>17358</v>
      </c>
      <c r="E31" s="7">
        <f>F31+G31</f>
        <v>29059</v>
      </c>
      <c r="F31" s="8">
        <v>13829</v>
      </c>
      <c r="G31" s="9">
        <v>15230</v>
      </c>
      <c r="H31" s="3">
        <f>I31+J31</f>
        <v>26413</v>
      </c>
      <c r="I31" s="3">
        <v>12527</v>
      </c>
      <c r="J31" s="3">
        <v>13886</v>
      </c>
      <c r="K31" s="7">
        <f>L31+M31</f>
        <v>25336</v>
      </c>
      <c r="L31" s="8">
        <v>12025</v>
      </c>
      <c r="M31" s="9">
        <v>13311</v>
      </c>
      <c r="N31" s="3">
        <f>O31+P31</f>
        <v>24079</v>
      </c>
      <c r="O31" s="3">
        <v>11439</v>
      </c>
      <c r="P31" s="3">
        <v>12640</v>
      </c>
      <c r="Q31" s="7">
        <f>R31+S31</f>
        <v>22687</v>
      </c>
      <c r="R31" s="8">
        <v>10713</v>
      </c>
      <c r="S31" s="9">
        <v>11974</v>
      </c>
      <c r="T31" s="3">
        <f>U31+V31</f>
        <v>21678</v>
      </c>
      <c r="U31" s="3">
        <v>10233</v>
      </c>
      <c r="V31" s="3">
        <v>11445</v>
      </c>
      <c r="W31" s="7">
        <f>X31+Y31</f>
        <v>20782</v>
      </c>
      <c r="X31" s="8">
        <v>9819</v>
      </c>
      <c r="Y31" s="9">
        <v>10963</v>
      </c>
      <c r="Z31" s="20">
        <f>AA31+AB31</f>
        <v>19620</v>
      </c>
      <c r="AA31" s="19">
        <v>9232</v>
      </c>
      <c r="AB31" s="19">
        <v>10388</v>
      </c>
      <c r="AC31" s="27">
        <v>18045</v>
      </c>
      <c r="AD31" s="19">
        <v>8499</v>
      </c>
      <c r="AE31" s="19">
        <v>9546</v>
      </c>
      <c r="AF31" s="27">
        <v>16742</v>
      </c>
      <c r="AG31" s="19">
        <v>7913</v>
      </c>
      <c r="AH31" s="32">
        <v>8829</v>
      </c>
    </row>
    <row r="32" spans="2:34" ht="19.5" customHeight="1">
      <c r="B32" s="3"/>
      <c r="C32" s="3"/>
      <c r="D32" s="3"/>
      <c r="E32" s="7"/>
      <c r="F32" s="8"/>
      <c r="G32" s="9"/>
      <c r="H32" s="3"/>
      <c r="I32" s="3"/>
      <c r="J32" s="3"/>
      <c r="K32" s="7"/>
      <c r="L32" s="8"/>
      <c r="M32" s="9"/>
      <c r="N32" s="3"/>
      <c r="O32" s="3"/>
      <c r="P32" s="3"/>
      <c r="Q32" s="7"/>
      <c r="R32" s="8"/>
      <c r="S32" s="9"/>
      <c r="T32" s="3"/>
      <c r="U32" s="3"/>
      <c r="V32" s="3"/>
      <c r="W32" s="7"/>
      <c r="X32" s="8"/>
      <c r="Y32" s="9"/>
      <c r="Z32" s="20"/>
      <c r="AC32" s="27"/>
      <c r="AF32" s="27"/>
      <c r="AG32" s="1"/>
      <c r="AH32" s="31"/>
    </row>
    <row r="33" spans="1:34" ht="19.5" customHeight="1">
      <c r="A33" s="1" t="s">
        <v>36</v>
      </c>
      <c r="B33" s="3">
        <f aca="true" t="shared" si="17" ref="B33:AB33">SUM(B34:B34)</f>
        <v>25819</v>
      </c>
      <c r="C33" s="3">
        <f t="shared" si="17"/>
        <v>11979</v>
      </c>
      <c r="D33" s="3">
        <f t="shared" si="17"/>
        <v>13840</v>
      </c>
      <c r="E33" s="7">
        <f t="shared" si="17"/>
        <v>21896</v>
      </c>
      <c r="F33" s="8">
        <f t="shared" si="17"/>
        <v>9912</v>
      </c>
      <c r="G33" s="9">
        <f t="shared" si="17"/>
        <v>11984</v>
      </c>
      <c r="H33" s="3">
        <f t="shared" si="17"/>
        <v>20392</v>
      </c>
      <c r="I33" s="3">
        <f t="shared" si="17"/>
        <v>9616</v>
      </c>
      <c r="J33" s="3">
        <f t="shared" si="17"/>
        <v>10776</v>
      </c>
      <c r="K33" s="7">
        <f t="shared" si="17"/>
        <v>18753</v>
      </c>
      <c r="L33" s="8">
        <f t="shared" si="17"/>
        <v>8786</v>
      </c>
      <c r="M33" s="9">
        <f t="shared" si="17"/>
        <v>9967</v>
      </c>
      <c r="N33" s="3">
        <f t="shared" si="17"/>
        <v>17424</v>
      </c>
      <c r="O33" s="3">
        <f t="shared" si="17"/>
        <v>8212</v>
      </c>
      <c r="P33" s="3">
        <f t="shared" si="17"/>
        <v>9212</v>
      </c>
      <c r="Q33" s="7">
        <f t="shared" si="17"/>
        <v>16060</v>
      </c>
      <c r="R33" s="8">
        <f t="shared" si="17"/>
        <v>7563</v>
      </c>
      <c r="S33" s="9">
        <f t="shared" si="17"/>
        <v>8497</v>
      </c>
      <c r="T33" s="3">
        <f t="shared" si="17"/>
        <v>14787</v>
      </c>
      <c r="U33" s="3">
        <f t="shared" si="17"/>
        <v>6962</v>
      </c>
      <c r="V33" s="3">
        <f t="shared" si="17"/>
        <v>7825</v>
      </c>
      <c r="W33" s="7">
        <f t="shared" si="17"/>
        <v>13536</v>
      </c>
      <c r="X33" s="8">
        <f t="shared" si="17"/>
        <v>6357</v>
      </c>
      <c r="Y33" s="9">
        <f t="shared" si="17"/>
        <v>7179</v>
      </c>
      <c r="Z33" s="20">
        <f t="shared" si="17"/>
        <v>12095</v>
      </c>
      <c r="AA33" s="21">
        <f t="shared" si="17"/>
        <v>5698</v>
      </c>
      <c r="AB33" s="21">
        <f t="shared" si="17"/>
        <v>6397</v>
      </c>
      <c r="AC33" s="27">
        <v>10882</v>
      </c>
      <c r="AD33" s="21">
        <v>5125</v>
      </c>
      <c r="AE33" s="21">
        <v>5757</v>
      </c>
      <c r="AF33" s="27">
        <v>9626</v>
      </c>
      <c r="AG33" s="33">
        <v>4597</v>
      </c>
      <c r="AH33" s="34">
        <v>5029</v>
      </c>
    </row>
    <row r="34" spans="1:34" ht="19.5" customHeight="1">
      <c r="A34" s="1" t="s">
        <v>37</v>
      </c>
      <c r="B34" s="3">
        <f>C34+D34</f>
        <v>25819</v>
      </c>
      <c r="C34" s="3">
        <v>11979</v>
      </c>
      <c r="D34" s="3">
        <v>13840</v>
      </c>
      <c r="E34" s="7">
        <f>F34+G34</f>
        <v>21896</v>
      </c>
      <c r="F34" s="8">
        <v>9912</v>
      </c>
      <c r="G34" s="9">
        <v>11984</v>
      </c>
      <c r="H34" s="3">
        <f>I34+J34</f>
        <v>20392</v>
      </c>
      <c r="I34" s="3">
        <v>9616</v>
      </c>
      <c r="J34" s="3">
        <v>10776</v>
      </c>
      <c r="K34" s="7">
        <f>L34+M34</f>
        <v>18753</v>
      </c>
      <c r="L34" s="8">
        <v>8786</v>
      </c>
      <c r="M34" s="9">
        <v>9967</v>
      </c>
      <c r="N34" s="3">
        <f>O34+P34</f>
        <v>17424</v>
      </c>
      <c r="O34" s="3">
        <v>8212</v>
      </c>
      <c r="P34" s="3">
        <v>9212</v>
      </c>
      <c r="Q34" s="7">
        <f>R34+S34</f>
        <v>16060</v>
      </c>
      <c r="R34" s="8">
        <v>7563</v>
      </c>
      <c r="S34" s="9">
        <v>8497</v>
      </c>
      <c r="T34" s="3">
        <f>U34+V34</f>
        <v>14787</v>
      </c>
      <c r="U34" s="3">
        <v>6962</v>
      </c>
      <c r="V34" s="3">
        <v>7825</v>
      </c>
      <c r="W34" s="7">
        <f>X34+Y34</f>
        <v>13536</v>
      </c>
      <c r="X34" s="8">
        <v>6357</v>
      </c>
      <c r="Y34" s="9">
        <v>7179</v>
      </c>
      <c r="Z34" s="20">
        <f>AA34+AB34</f>
        <v>12095</v>
      </c>
      <c r="AA34" s="19">
        <v>5698</v>
      </c>
      <c r="AB34" s="19">
        <v>6397</v>
      </c>
      <c r="AC34" s="27">
        <v>10882</v>
      </c>
      <c r="AD34" s="19">
        <v>5125</v>
      </c>
      <c r="AE34" s="19">
        <v>5757</v>
      </c>
      <c r="AF34" s="27">
        <v>9626</v>
      </c>
      <c r="AG34" s="19">
        <v>4597</v>
      </c>
      <c r="AH34" s="32">
        <v>5029</v>
      </c>
    </row>
    <row r="35" spans="2:34" ht="19.5" customHeight="1">
      <c r="B35" s="3"/>
      <c r="C35" s="3"/>
      <c r="D35" s="3"/>
      <c r="E35" s="7"/>
      <c r="F35" s="8"/>
      <c r="G35" s="9"/>
      <c r="H35" s="3"/>
      <c r="I35" s="3"/>
      <c r="J35" s="3"/>
      <c r="K35" s="7"/>
      <c r="L35" s="8"/>
      <c r="M35" s="9"/>
      <c r="N35" s="3"/>
      <c r="O35" s="3"/>
      <c r="P35" s="3"/>
      <c r="Q35" s="7"/>
      <c r="R35" s="8"/>
      <c r="S35" s="9"/>
      <c r="T35" s="3"/>
      <c r="U35" s="3"/>
      <c r="V35" s="3"/>
      <c r="W35" s="7"/>
      <c r="X35" s="8"/>
      <c r="Y35" s="9"/>
      <c r="Z35" s="20"/>
      <c r="AC35" s="27"/>
      <c r="AF35" s="27"/>
      <c r="AG35" s="1"/>
      <c r="AH35" s="31"/>
    </row>
    <row r="36" spans="1:34" ht="19.5" customHeight="1">
      <c r="A36" s="1" t="s">
        <v>38</v>
      </c>
      <c r="B36" s="3">
        <f aca="true" t="shared" si="18" ref="B36:AB36">SUM(B37:B38)</f>
        <v>26659</v>
      </c>
      <c r="C36" s="3">
        <f t="shared" si="18"/>
        <v>12691</v>
      </c>
      <c r="D36" s="3">
        <f t="shared" si="18"/>
        <v>13968</v>
      </c>
      <c r="E36" s="7">
        <f t="shared" si="18"/>
        <v>22983</v>
      </c>
      <c r="F36" s="8">
        <f t="shared" si="18"/>
        <v>10808</v>
      </c>
      <c r="G36" s="9">
        <f t="shared" si="18"/>
        <v>12175</v>
      </c>
      <c r="H36" s="3">
        <f t="shared" si="18"/>
        <v>21489</v>
      </c>
      <c r="I36" s="3">
        <f t="shared" si="18"/>
        <v>10139</v>
      </c>
      <c r="J36" s="3">
        <f t="shared" si="18"/>
        <v>11350</v>
      </c>
      <c r="K36" s="7">
        <f t="shared" si="18"/>
        <v>21514</v>
      </c>
      <c r="L36" s="8">
        <f t="shared" si="18"/>
        <v>10258</v>
      </c>
      <c r="M36" s="9">
        <f t="shared" si="18"/>
        <v>11256</v>
      </c>
      <c r="N36" s="3">
        <f t="shared" si="18"/>
        <v>20652</v>
      </c>
      <c r="O36" s="3">
        <f t="shared" si="18"/>
        <v>9751</v>
      </c>
      <c r="P36" s="3">
        <f t="shared" si="18"/>
        <v>10901</v>
      </c>
      <c r="Q36" s="7">
        <f t="shared" si="18"/>
        <v>19499</v>
      </c>
      <c r="R36" s="8">
        <f t="shared" si="18"/>
        <v>9162</v>
      </c>
      <c r="S36" s="9">
        <f t="shared" si="18"/>
        <v>10337</v>
      </c>
      <c r="T36" s="3">
        <f t="shared" si="18"/>
        <v>18744</v>
      </c>
      <c r="U36" s="3">
        <f t="shared" si="18"/>
        <v>8820</v>
      </c>
      <c r="V36" s="3">
        <f t="shared" si="18"/>
        <v>9924</v>
      </c>
      <c r="W36" s="7">
        <f t="shared" si="18"/>
        <v>17986</v>
      </c>
      <c r="X36" s="8">
        <f t="shared" si="18"/>
        <v>8369</v>
      </c>
      <c r="Y36" s="9">
        <f t="shared" si="18"/>
        <v>9617</v>
      </c>
      <c r="Z36" s="20">
        <f t="shared" si="18"/>
        <v>17122</v>
      </c>
      <c r="AA36" s="21">
        <f t="shared" si="18"/>
        <v>7913</v>
      </c>
      <c r="AB36" s="21">
        <f t="shared" si="18"/>
        <v>9209</v>
      </c>
      <c r="AC36" s="27">
        <v>16010</v>
      </c>
      <c r="AD36" s="21">
        <v>7430</v>
      </c>
      <c r="AE36" s="21">
        <v>8580</v>
      </c>
      <c r="AF36" s="27">
        <v>14777</v>
      </c>
      <c r="AG36" s="33">
        <v>6814</v>
      </c>
      <c r="AH36" s="34">
        <v>7963</v>
      </c>
    </row>
    <row r="37" spans="1:34" ht="19.5" customHeight="1">
      <c r="A37" s="1" t="s">
        <v>39</v>
      </c>
      <c r="B37" s="3">
        <f>C37+D37</f>
        <v>7038</v>
      </c>
      <c r="C37" s="3">
        <v>3377</v>
      </c>
      <c r="D37" s="3">
        <v>3661</v>
      </c>
      <c r="E37" s="7">
        <f>F37+G37</f>
        <v>6195</v>
      </c>
      <c r="F37" s="8">
        <v>2925</v>
      </c>
      <c r="G37" s="9">
        <v>3270</v>
      </c>
      <c r="H37" s="3">
        <f>I37+J37</f>
        <v>5822</v>
      </c>
      <c r="I37" s="3">
        <v>2756</v>
      </c>
      <c r="J37" s="3">
        <v>3066</v>
      </c>
      <c r="K37" s="7">
        <f>L37+M37</f>
        <v>5912</v>
      </c>
      <c r="L37" s="8">
        <v>2832</v>
      </c>
      <c r="M37" s="9">
        <v>3080</v>
      </c>
      <c r="N37" s="3">
        <f>O37+P37</f>
        <v>5682</v>
      </c>
      <c r="O37" s="3">
        <v>2693</v>
      </c>
      <c r="P37" s="3">
        <v>2989</v>
      </c>
      <c r="Q37" s="7">
        <f>R37+S37</f>
        <v>5325</v>
      </c>
      <c r="R37" s="8">
        <v>2495</v>
      </c>
      <c r="S37" s="9">
        <v>2830</v>
      </c>
      <c r="T37" s="3">
        <f>U37+V37</f>
        <v>5038</v>
      </c>
      <c r="U37" s="3">
        <v>2364</v>
      </c>
      <c r="V37" s="3">
        <v>2674</v>
      </c>
      <c r="W37" s="7">
        <f>X37+Y37</f>
        <v>4906</v>
      </c>
      <c r="X37" s="8">
        <v>2329</v>
      </c>
      <c r="Y37" s="9">
        <v>2577</v>
      </c>
      <c r="Z37" s="20">
        <f>AA37+AB37</f>
        <v>4690</v>
      </c>
      <c r="AA37" s="19">
        <v>2211</v>
      </c>
      <c r="AB37" s="19">
        <v>2479</v>
      </c>
      <c r="AC37" s="27">
        <v>4377</v>
      </c>
      <c r="AD37" s="19">
        <v>2067</v>
      </c>
      <c r="AE37" s="19">
        <v>2310</v>
      </c>
      <c r="AF37" s="27">
        <v>4072</v>
      </c>
      <c r="AG37" s="19">
        <v>1887</v>
      </c>
      <c r="AH37" s="32">
        <v>2185</v>
      </c>
    </row>
    <row r="38" spans="1:34" ht="19.5" customHeight="1">
      <c r="A38" s="1" t="s">
        <v>40</v>
      </c>
      <c r="B38" s="3">
        <f>C38+D38</f>
        <v>19621</v>
      </c>
      <c r="C38" s="3">
        <v>9314</v>
      </c>
      <c r="D38" s="3">
        <v>10307</v>
      </c>
      <c r="E38" s="7">
        <f>F38+G38</f>
        <v>16788</v>
      </c>
      <c r="F38" s="8">
        <v>7883</v>
      </c>
      <c r="G38" s="9">
        <v>8905</v>
      </c>
      <c r="H38" s="3">
        <f>I38+J38</f>
        <v>15667</v>
      </c>
      <c r="I38" s="3">
        <v>7383</v>
      </c>
      <c r="J38" s="3">
        <v>8284</v>
      </c>
      <c r="K38" s="7">
        <f>L38+M38</f>
        <v>15602</v>
      </c>
      <c r="L38" s="8">
        <v>7426</v>
      </c>
      <c r="M38" s="9">
        <v>8176</v>
      </c>
      <c r="N38" s="3">
        <f>O38+P38</f>
        <v>14970</v>
      </c>
      <c r="O38" s="3">
        <v>7058</v>
      </c>
      <c r="P38" s="3">
        <v>7912</v>
      </c>
      <c r="Q38" s="7">
        <f>R38+S38</f>
        <v>14174</v>
      </c>
      <c r="R38" s="8">
        <v>6667</v>
      </c>
      <c r="S38" s="9">
        <v>7507</v>
      </c>
      <c r="T38" s="3">
        <f>U38+V38</f>
        <v>13706</v>
      </c>
      <c r="U38" s="3">
        <v>6456</v>
      </c>
      <c r="V38" s="3">
        <v>7250</v>
      </c>
      <c r="W38" s="7">
        <f>X38+Y38</f>
        <v>13080</v>
      </c>
      <c r="X38" s="8">
        <v>6040</v>
      </c>
      <c r="Y38" s="9">
        <v>7040</v>
      </c>
      <c r="Z38" s="20">
        <f>AA38+AB38</f>
        <v>12432</v>
      </c>
      <c r="AA38" s="19">
        <v>5702</v>
      </c>
      <c r="AB38" s="19">
        <v>6730</v>
      </c>
      <c r="AC38" s="27">
        <v>11633</v>
      </c>
      <c r="AD38" s="19">
        <v>5363</v>
      </c>
      <c r="AE38" s="19">
        <v>6270</v>
      </c>
      <c r="AF38" s="27">
        <v>10705</v>
      </c>
      <c r="AG38" s="19">
        <v>4927</v>
      </c>
      <c r="AH38" s="32">
        <v>5778</v>
      </c>
    </row>
    <row r="39" spans="2:34" ht="19.5" customHeight="1">
      <c r="B39" s="3"/>
      <c r="C39" s="3"/>
      <c r="D39" s="3"/>
      <c r="E39" s="7"/>
      <c r="F39" s="8"/>
      <c r="G39" s="9"/>
      <c r="H39" s="3"/>
      <c r="I39" s="3"/>
      <c r="J39" s="3"/>
      <c r="K39" s="7"/>
      <c r="L39" s="8"/>
      <c r="M39" s="9"/>
      <c r="N39" s="3"/>
      <c r="O39" s="3"/>
      <c r="P39" s="3"/>
      <c r="Q39" s="7"/>
      <c r="R39" s="8"/>
      <c r="S39" s="9"/>
      <c r="T39" s="3"/>
      <c r="U39" s="3"/>
      <c r="V39" s="3"/>
      <c r="W39" s="7"/>
      <c r="X39" s="8"/>
      <c r="Y39" s="9"/>
      <c r="Z39" s="20"/>
      <c r="AC39" s="27"/>
      <c r="AF39" s="27"/>
      <c r="AG39" s="1"/>
      <c r="AH39" s="31"/>
    </row>
    <row r="40" spans="1:34" ht="19.5" customHeight="1">
      <c r="A40" s="1" t="s">
        <v>41</v>
      </c>
      <c r="B40" s="3">
        <f aca="true" t="shared" si="19" ref="B40:AB40">SUM(B41:B41)</f>
        <v>38779</v>
      </c>
      <c r="C40" s="3">
        <f t="shared" si="19"/>
        <v>18710</v>
      </c>
      <c r="D40" s="3">
        <f t="shared" si="19"/>
        <v>20069</v>
      </c>
      <c r="E40" s="7">
        <f t="shared" si="19"/>
        <v>34672</v>
      </c>
      <c r="F40" s="8">
        <f t="shared" si="19"/>
        <v>16507</v>
      </c>
      <c r="G40" s="9">
        <f t="shared" si="19"/>
        <v>18165</v>
      </c>
      <c r="H40" s="3">
        <f t="shared" si="19"/>
        <v>33845</v>
      </c>
      <c r="I40" s="3">
        <f t="shared" si="19"/>
        <v>16167</v>
      </c>
      <c r="J40" s="3">
        <f t="shared" si="19"/>
        <v>17678</v>
      </c>
      <c r="K40" s="7">
        <f t="shared" si="19"/>
        <v>33800</v>
      </c>
      <c r="L40" s="8">
        <f t="shared" si="19"/>
        <v>16116</v>
      </c>
      <c r="M40" s="9">
        <f t="shared" si="19"/>
        <v>17684</v>
      </c>
      <c r="N40" s="3">
        <f t="shared" si="19"/>
        <v>33768</v>
      </c>
      <c r="O40" s="3">
        <f t="shared" si="19"/>
        <v>16096</v>
      </c>
      <c r="P40" s="3">
        <f t="shared" si="19"/>
        <v>17672</v>
      </c>
      <c r="Q40" s="7">
        <f t="shared" si="19"/>
        <v>32295</v>
      </c>
      <c r="R40" s="8">
        <f t="shared" si="19"/>
        <v>15223</v>
      </c>
      <c r="S40" s="9">
        <f t="shared" si="19"/>
        <v>17072</v>
      </c>
      <c r="T40" s="3">
        <f t="shared" si="19"/>
        <v>31101</v>
      </c>
      <c r="U40" s="3">
        <f t="shared" si="19"/>
        <v>14694</v>
      </c>
      <c r="V40" s="3">
        <f t="shared" si="19"/>
        <v>16407</v>
      </c>
      <c r="W40" s="7">
        <f t="shared" si="19"/>
        <v>29331</v>
      </c>
      <c r="X40" s="8">
        <f t="shared" si="19"/>
        <v>13740</v>
      </c>
      <c r="Y40" s="9">
        <f t="shared" si="19"/>
        <v>15591</v>
      </c>
      <c r="Z40" s="20">
        <f t="shared" si="19"/>
        <v>26636</v>
      </c>
      <c r="AA40" s="21">
        <f t="shared" si="19"/>
        <v>12266</v>
      </c>
      <c r="AB40" s="21">
        <f t="shared" si="19"/>
        <v>14370</v>
      </c>
      <c r="AC40" s="27">
        <v>24061</v>
      </c>
      <c r="AD40" s="21">
        <v>11062</v>
      </c>
      <c r="AE40" s="21">
        <v>12999</v>
      </c>
      <c r="AF40" s="27">
        <v>21902</v>
      </c>
      <c r="AG40" s="33">
        <v>10169</v>
      </c>
      <c r="AH40" s="34">
        <v>11733</v>
      </c>
    </row>
    <row r="41" spans="1:34" ht="19.5" customHeight="1">
      <c r="A41" s="1" t="s">
        <v>42</v>
      </c>
      <c r="B41" s="3">
        <f>C41+D41</f>
        <v>38779</v>
      </c>
      <c r="C41" s="3">
        <v>18710</v>
      </c>
      <c r="D41" s="3">
        <v>20069</v>
      </c>
      <c r="E41" s="7">
        <f>F41+G41</f>
        <v>34672</v>
      </c>
      <c r="F41" s="8">
        <v>16507</v>
      </c>
      <c r="G41" s="9">
        <v>18165</v>
      </c>
      <c r="H41" s="3">
        <f>I41+J41</f>
        <v>33845</v>
      </c>
      <c r="I41" s="3">
        <v>16167</v>
      </c>
      <c r="J41" s="3">
        <v>17678</v>
      </c>
      <c r="K41" s="7">
        <f>L41+M41</f>
        <v>33800</v>
      </c>
      <c r="L41" s="8">
        <v>16116</v>
      </c>
      <c r="M41" s="9">
        <v>17684</v>
      </c>
      <c r="N41" s="3">
        <f>O41+P41</f>
        <v>33768</v>
      </c>
      <c r="O41" s="3">
        <v>16096</v>
      </c>
      <c r="P41" s="3">
        <v>17672</v>
      </c>
      <c r="Q41" s="7">
        <f>R41+S41</f>
        <v>32295</v>
      </c>
      <c r="R41" s="8">
        <v>15223</v>
      </c>
      <c r="S41" s="9">
        <v>17072</v>
      </c>
      <c r="T41" s="3">
        <f>U41+V41</f>
        <v>31101</v>
      </c>
      <c r="U41" s="3">
        <v>14694</v>
      </c>
      <c r="V41" s="3">
        <v>16407</v>
      </c>
      <c r="W41" s="7">
        <f>X41+Y41</f>
        <v>29331</v>
      </c>
      <c r="X41" s="8">
        <v>13740</v>
      </c>
      <c r="Y41" s="9">
        <v>15591</v>
      </c>
      <c r="Z41" s="20">
        <f>AA41+AB41</f>
        <v>26636</v>
      </c>
      <c r="AA41" s="19">
        <v>12266</v>
      </c>
      <c r="AB41" s="19">
        <v>14370</v>
      </c>
      <c r="AC41" s="27">
        <v>24061</v>
      </c>
      <c r="AD41" s="19">
        <v>11062</v>
      </c>
      <c r="AE41" s="19">
        <v>12999</v>
      </c>
      <c r="AF41" s="27">
        <v>21902</v>
      </c>
      <c r="AG41" s="19">
        <v>10169</v>
      </c>
      <c r="AH41" s="32">
        <v>11733</v>
      </c>
    </row>
  </sheetData>
  <sheetProtection/>
  <printOptions/>
  <pageMargins left="0.2362204724409449" right="0.15748031496062992" top="1.0236220472440944" bottom="0.15748031496062992" header="0.31496062992125984" footer="0.2755905511811024"/>
  <pageSetup fitToWidth="2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31" sqref="AA31"/>
    </sheetView>
  </sheetViews>
  <sheetFormatPr defaultColWidth="9.00390625" defaultRowHeight="13.5"/>
  <cols>
    <col min="1" max="1" width="12.25390625" style="1" customWidth="1"/>
    <col min="2" max="4" width="16.125" style="0" customWidth="1"/>
    <col min="22" max="22" width="9.125" style="0" customWidth="1"/>
    <col min="23" max="24" width="9.75390625" style="0" customWidth="1"/>
    <col min="25" max="25" width="9.125" style="0" customWidth="1"/>
    <col min="26" max="27" width="9.875" style="0" customWidth="1"/>
    <col min="28" max="28" width="9.25390625" style="0" customWidth="1"/>
  </cols>
  <sheetData>
    <row r="1" spans="2:28" ht="13.5">
      <c r="B1" s="15" t="s">
        <v>0</v>
      </c>
      <c r="C1" s="15" t="s">
        <v>1</v>
      </c>
      <c r="D1" s="25" t="s">
        <v>2</v>
      </c>
      <c r="E1" s="15" t="s">
        <v>3</v>
      </c>
      <c r="F1" s="15"/>
      <c r="G1" s="15"/>
      <c r="H1" s="15" t="s">
        <v>4</v>
      </c>
      <c r="I1" s="15"/>
      <c r="J1" s="15"/>
      <c r="K1" s="15" t="s">
        <v>5</v>
      </c>
      <c r="L1" s="15"/>
      <c r="M1" s="15"/>
      <c r="N1" s="15" t="s">
        <v>6</v>
      </c>
      <c r="O1" s="15"/>
      <c r="P1" s="15"/>
      <c r="Q1" s="16" t="s">
        <v>7</v>
      </c>
      <c r="R1" s="17"/>
      <c r="S1" s="17"/>
      <c r="T1" s="16" t="s">
        <v>8</v>
      </c>
      <c r="U1" s="17"/>
      <c r="V1" s="26"/>
      <c r="W1" s="16" t="s">
        <v>9</v>
      </c>
      <c r="X1" s="17"/>
      <c r="Y1" s="26"/>
      <c r="Z1" s="16" t="s">
        <v>48</v>
      </c>
      <c r="AA1" s="17"/>
      <c r="AB1" s="26"/>
    </row>
    <row r="2" spans="2:28" ht="13.5">
      <c r="B2" s="18" t="s">
        <v>43</v>
      </c>
      <c r="C2" s="18" t="s">
        <v>43</v>
      </c>
      <c r="D2" s="18" t="s">
        <v>43</v>
      </c>
      <c r="E2" s="18" t="s">
        <v>43</v>
      </c>
      <c r="F2" s="18" t="s">
        <v>44</v>
      </c>
      <c r="G2" s="23" t="s">
        <v>45</v>
      </c>
      <c r="H2" s="18" t="s">
        <v>43</v>
      </c>
      <c r="I2" s="18" t="s">
        <v>44</v>
      </c>
      <c r="J2" s="23" t="s">
        <v>45</v>
      </c>
      <c r="K2" s="18" t="s">
        <v>43</v>
      </c>
      <c r="L2" s="18" t="s">
        <v>44</v>
      </c>
      <c r="M2" s="23" t="s">
        <v>45</v>
      </c>
      <c r="N2" s="18" t="s">
        <v>43</v>
      </c>
      <c r="O2" s="18" t="s">
        <v>44</v>
      </c>
      <c r="P2" s="23" t="s">
        <v>45</v>
      </c>
      <c r="Q2" s="18" t="s">
        <v>43</v>
      </c>
      <c r="R2" s="18" t="s">
        <v>44</v>
      </c>
      <c r="S2" s="24" t="s">
        <v>45</v>
      </c>
      <c r="T2" s="18" t="s">
        <v>43</v>
      </c>
      <c r="U2" s="18" t="s">
        <v>44</v>
      </c>
      <c r="V2" s="23" t="s">
        <v>45</v>
      </c>
      <c r="W2" s="18" t="s">
        <v>43</v>
      </c>
      <c r="X2" s="18" t="s">
        <v>44</v>
      </c>
      <c r="Y2" s="23" t="s">
        <v>45</v>
      </c>
      <c r="Z2" s="35" t="s">
        <v>43</v>
      </c>
      <c r="AA2" s="35" t="s">
        <v>44</v>
      </c>
      <c r="AB2" s="36" t="s">
        <v>45</v>
      </c>
    </row>
    <row r="3" spans="1:30" ht="19.5" customHeight="1">
      <c r="A3" s="1" t="s">
        <v>13</v>
      </c>
      <c r="B3" s="21">
        <f>B5+B6</f>
        <v>364888</v>
      </c>
      <c r="C3" s="21">
        <f>C5+C6</f>
        <v>394317</v>
      </c>
      <c r="D3" s="21">
        <f>D5+D6</f>
        <v>434384</v>
      </c>
      <c r="E3" s="21">
        <f aca="true" t="shared" si="0" ref="E3:S3">E5+E6</f>
        <v>470653</v>
      </c>
      <c r="F3" s="21">
        <f t="shared" si="0"/>
        <v>469240</v>
      </c>
      <c r="G3" s="21">
        <f t="shared" si="0"/>
        <v>1223</v>
      </c>
      <c r="H3" s="21">
        <f t="shared" si="0"/>
        <v>492583</v>
      </c>
      <c r="I3" s="21">
        <f t="shared" si="0"/>
        <v>491539</v>
      </c>
      <c r="J3" s="21">
        <f t="shared" si="0"/>
        <v>1033</v>
      </c>
      <c r="K3" s="21">
        <f t="shared" si="0"/>
        <v>512771</v>
      </c>
      <c r="L3" s="21">
        <f t="shared" si="0"/>
        <v>510897</v>
      </c>
      <c r="M3" s="21">
        <f t="shared" si="0"/>
        <v>1051</v>
      </c>
      <c r="N3" s="21">
        <f t="shared" si="0"/>
        <v>541701</v>
      </c>
      <c r="O3" s="21">
        <f t="shared" si="0"/>
        <v>540670</v>
      </c>
      <c r="P3" s="21">
        <f t="shared" si="0"/>
        <v>994</v>
      </c>
      <c r="Q3" s="21">
        <f t="shared" si="0"/>
        <v>566146</v>
      </c>
      <c r="R3" s="21">
        <f t="shared" si="0"/>
        <v>564959</v>
      </c>
      <c r="S3" s="21">
        <f t="shared" si="0"/>
        <v>835</v>
      </c>
      <c r="T3" s="21">
        <f>T5+T6</f>
        <v>582803</v>
      </c>
      <c r="U3" s="21">
        <f>U5+U6</f>
        <v>581003</v>
      </c>
      <c r="V3" s="21">
        <f>V5+V6</f>
        <v>1078</v>
      </c>
      <c r="W3" s="21">
        <v>590888</v>
      </c>
      <c r="X3" s="21">
        <v>589676</v>
      </c>
      <c r="Y3" s="21">
        <v>1212</v>
      </c>
      <c r="Z3" s="3">
        <v>591972</v>
      </c>
      <c r="AA3" s="3">
        <v>590629</v>
      </c>
      <c r="AB3" s="3">
        <v>1343</v>
      </c>
      <c r="AD3" s="3"/>
    </row>
    <row r="4" spans="2:30" ht="19.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3"/>
      <c r="AA4" s="3"/>
      <c r="AB4" s="3"/>
      <c r="AD4" s="3"/>
    </row>
    <row r="5" spans="1:30" ht="19.5" customHeight="1">
      <c r="A5" s="1" t="s">
        <v>14</v>
      </c>
      <c r="B5" s="21">
        <f aca="true" t="shared" si="1" ref="B5:U5">SUM(B8:B18)</f>
        <v>316155</v>
      </c>
      <c r="C5" s="21">
        <f t="shared" si="1"/>
        <v>345788</v>
      </c>
      <c r="D5" s="21">
        <f t="shared" si="1"/>
        <v>384076</v>
      </c>
      <c r="E5" s="21">
        <f t="shared" si="1"/>
        <v>418369</v>
      </c>
      <c r="F5" s="21">
        <f t="shared" si="1"/>
        <v>417121</v>
      </c>
      <c r="G5" s="21">
        <f t="shared" si="1"/>
        <v>1063</v>
      </c>
      <c r="H5" s="21">
        <f t="shared" si="1"/>
        <v>439201</v>
      </c>
      <c r="I5" s="21">
        <f t="shared" si="1"/>
        <v>438263</v>
      </c>
      <c r="J5" s="21">
        <f t="shared" si="1"/>
        <v>930</v>
      </c>
      <c r="K5" s="21">
        <f t="shared" si="1"/>
        <v>458615</v>
      </c>
      <c r="L5" s="21">
        <f t="shared" si="1"/>
        <v>456877</v>
      </c>
      <c r="M5" s="21">
        <f t="shared" si="1"/>
        <v>921</v>
      </c>
      <c r="N5" s="21">
        <f t="shared" si="1"/>
        <v>485994</v>
      </c>
      <c r="O5" s="21">
        <f t="shared" si="1"/>
        <v>485049</v>
      </c>
      <c r="P5" s="21">
        <f t="shared" si="1"/>
        <v>908</v>
      </c>
      <c r="Q5" s="21">
        <f t="shared" si="1"/>
        <v>509254</v>
      </c>
      <c r="R5" s="21">
        <f t="shared" si="1"/>
        <v>508209</v>
      </c>
      <c r="S5" s="21">
        <f t="shared" si="1"/>
        <v>734</v>
      </c>
      <c r="T5" s="21">
        <f t="shared" si="1"/>
        <v>525854</v>
      </c>
      <c r="U5" s="21">
        <f t="shared" si="1"/>
        <v>524192</v>
      </c>
      <c r="V5" s="21">
        <f>SUM(V8:V18)</f>
        <v>944</v>
      </c>
      <c r="W5" s="21">
        <v>535230</v>
      </c>
      <c r="X5" s="21">
        <v>534163</v>
      </c>
      <c r="Y5" s="21">
        <v>1067</v>
      </c>
      <c r="Z5" s="3">
        <v>537991</v>
      </c>
      <c r="AA5" s="3">
        <v>536810</v>
      </c>
      <c r="AB5" s="3">
        <v>1181</v>
      </c>
      <c r="AD5" s="3"/>
    </row>
    <row r="6" spans="1:30" ht="19.5" customHeight="1">
      <c r="A6" s="1" t="s">
        <v>15</v>
      </c>
      <c r="B6" s="21">
        <f>B20+B23+B26+B30+B33+B36+B40</f>
        <v>48733</v>
      </c>
      <c r="C6" s="21">
        <f aca="true" t="shared" si="2" ref="C6:S6">C20+C23+C26+C30+C33+C36+C40</f>
        <v>48529</v>
      </c>
      <c r="D6" s="21">
        <f t="shared" si="2"/>
        <v>50308</v>
      </c>
      <c r="E6" s="21">
        <f t="shared" si="2"/>
        <v>52284</v>
      </c>
      <c r="F6" s="21">
        <f t="shared" si="2"/>
        <v>52119</v>
      </c>
      <c r="G6" s="21">
        <f t="shared" si="2"/>
        <v>160</v>
      </c>
      <c r="H6" s="21">
        <f t="shared" si="2"/>
        <v>53382</v>
      </c>
      <c r="I6" s="21">
        <f t="shared" si="2"/>
        <v>53276</v>
      </c>
      <c r="J6" s="21">
        <f t="shared" si="2"/>
        <v>103</v>
      </c>
      <c r="K6" s="21">
        <f t="shared" si="2"/>
        <v>54156</v>
      </c>
      <c r="L6" s="21">
        <f t="shared" si="2"/>
        <v>54020</v>
      </c>
      <c r="M6" s="21">
        <f t="shared" si="2"/>
        <v>130</v>
      </c>
      <c r="N6" s="21">
        <f t="shared" si="2"/>
        <v>55707</v>
      </c>
      <c r="O6" s="21">
        <f t="shared" si="2"/>
        <v>55621</v>
      </c>
      <c r="P6" s="21">
        <f t="shared" si="2"/>
        <v>86</v>
      </c>
      <c r="Q6" s="21">
        <f t="shared" si="2"/>
        <v>56892</v>
      </c>
      <c r="R6" s="21">
        <f t="shared" si="2"/>
        <v>56750</v>
      </c>
      <c r="S6" s="21">
        <f t="shared" si="2"/>
        <v>101</v>
      </c>
      <c r="T6" s="21">
        <f>T20+T23+T26+T30+T33+T36+T40</f>
        <v>56949</v>
      </c>
      <c r="U6" s="21">
        <f>U20+U23+U26+U30+U33+U36+U40</f>
        <v>56811</v>
      </c>
      <c r="V6" s="21">
        <f>V20+V23+V26+V30+V33+V36+V40</f>
        <v>134</v>
      </c>
      <c r="W6" s="21">
        <v>55658</v>
      </c>
      <c r="X6" s="21">
        <v>55513</v>
      </c>
      <c r="Y6" s="21">
        <v>145</v>
      </c>
      <c r="Z6" s="3">
        <v>53981</v>
      </c>
      <c r="AA6" s="3">
        <v>53819</v>
      </c>
      <c r="AB6" s="3">
        <v>162</v>
      </c>
      <c r="AD6" s="3"/>
    </row>
    <row r="7" spans="2:30" ht="19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3"/>
      <c r="AA7" s="3"/>
      <c r="AB7" s="3"/>
      <c r="AD7" s="3"/>
    </row>
    <row r="8" spans="1:30" ht="19.5" customHeight="1">
      <c r="A8" s="1" t="s">
        <v>16</v>
      </c>
      <c r="B8" s="21">
        <v>90223</v>
      </c>
      <c r="C8" s="21">
        <v>107890</v>
      </c>
      <c r="D8" s="21">
        <v>129171</v>
      </c>
      <c r="E8" s="21">
        <v>148420</v>
      </c>
      <c r="F8" s="21">
        <v>147843</v>
      </c>
      <c r="G8" s="21">
        <v>481</v>
      </c>
      <c r="H8" s="21">
        <v>160592</v>
      </c>
      <c r="I8" s="21">
        <v>160160</v>
      </c>
      <c r="J8" s="21">
        <v>430</v>
      </c>
      <c r="K8" s="21">
        <v>173644</v>
      </c>
      <c r="L8" s="21">
        <v>172779</v>
      </c>
      <c r="M8" s="21">
        <v>258</v>
      </c>
      <c r="N8" s="21">
        <v>191083</v>
      </c>
      <c r="O8" s="21">
        <v>190787</v>
      </c>
      <c r="P8" s="21">
        <v>267</v>
      </c>
      <c r="Q8" s="21">
        <v>204924</v>
      </c>
      <c r="R8" s="21">
        <v>204500</v>
      </c>
      <c r="S8" s="21">
        <v>266</v>
      </c>
      <c r="T8" s="21">
        <v>216160</v>
      </c>
      <c r="U8" s="21">
        <v>215591</v>
      </c>
      <c r="V8" s="21">
        <v>344</v>
      </c>
      <c r="W8" s="21">
        <v>224178</v>
      </c>
      <c r="X8" s="21">
        <v>223717</v>
      </c>
      <c r="Y8" s="21">
        <v>461</v>
      </c>
      <c r="Z8" s="3">
        <v>230509</v>
      </c>
      <c r="AA8" s="3">
        <v>230058</v>
      </c>
      <c r="AB8" s="3">
        <v>451</v>
      </c>
      <c r="AD8" s="3"/>
    </row>
    <row r="9" spans="1:30" ht="19.5" customHeight="1">
      <c r="A9" s="1" t="s">
        <v>17</v>
      </c>
      <c r="B9" s="21">
        <v>48271</v>
      </c>
      <c r="C9" s="21">
        <v>52739</v>
      </c>
      <c r="D9" s="21">
        <v>58365</v>
      </c>
      <c r="E9" s="21">
        <v>61800</v>
      </c>
      <c r="F9" s="21">
        <v>61635</v>
      </c>
      <c r="G9" s="21">
        <v>161</v>
      </c>
      <c r="H9" s="21">
        <v>63418</v>
      </c>
      <c r="I9" s="21">
        <v>63335</v>
      </c>
      <c r="J9" s="21">
        <v>83</v>
      </c>
      <c r="K9" s="21">
        <v>64781</v>
      </c>
      <c r="L9" s="21">
        <v>64635</v>
      </c>
      <c r="M9" s="21">
        <v>146</v>
      </c>
      <c r="N9" s="21">
        <v>66692</v>
      </c>
      <c r="O9" s="21">
        <v>66535</v>
      </c>
      <c r="P9" s="21">
        <v>156</v>
      </c>
      <c r="Q9" s="21">
        <v>68626</v>
      </c>
      <c r="R9" s="21">
        <v>68545</v>
      </c>
      <c r="S9" s="21">
        <v>80</v>
      </c>
      <c r="T9" s="21">
        <v>69015</v>
      </c>
      <c r="U9" s="21">
        <v>68888</v>
      </c>
      <c r="V9" s="21">
        <v>118</v>
      </c>
      <c r="W9" s="21">
        <v>68249</v>
      </c>
      <c r="X9" s="21">
        <v>68131</v>
      </c>
      <c r="Y9" s="21">
        <v>118</v>
      </c>
      <c r="Z9" s="3">
        <v>67105</v>
      </c>
      <c r="AA9" s="3">
        <v>66974</v>
      </c>
      <c r="AB9" s="3">
        <v>131</v>
      </c>
      <c r="AD9" s="3"/>
    </row>
    <row r="10" spans="1:30" ht="19.5" customHeight="1">
      <c r="A10" s="1" t="s">
        <v>18</v>
      </c>
      <c r="B10" s="21">
        <v>31291</v>
      </c>
      <c r="C10" s="21">
        <v>32134</v>
      </c>
      <c r="D10" s="21">
        <v>33174</v>
      </c>
      <c r="E10" s="21">
        <v>34696</v>
      </c>
      <c r="F10" s="21">
        <v>34617</v>
      </c>
      <c r="G10" s="21">
        <v>61</v>
      </c>
      <c r="H10" s="21">
        <v>34873</v>
      </c>
      <c r="I10" s="21">
        <v>34816</v>
      </c>
      <c r="J10" s="21">
        <v>55</v>
      </c>
      <c r="K10" s="21">
        <v>34841</v>
      </c>
      <c r="L10" s="21">
        <v>34713</v>
      </c>
      <c r="M10" s="21">
        <v>70</v>
      </c>
      <c r="N10" s="21">
        <v>35237</v>
      </c>
      <c r="O10" s="21">
        <v>35167</v>
      </c>
      <c r="P10" s="21">
        <v>70</v>
      </c>
      <c r="Q10" s="21">
        <v>34975</v>
      </c>
      <c r="R10" s="21">
        <v>34910</v>
      </c>
      <c r="S10" s="21">
        <v>65</v>
      </c>
      <c r="T10" s="21">
        <v>34222</v>
      </c>
      <c r="U10" s="21">
        <v>34153</v>
      </c>
      <c r="V10" s="21">
        <v>69</v>
      </c>
      <c r="W10" s="21">
        <v>34041</v>
      </c>
      <c r="X10" s="21">
        <v>33966</v>
      </c>
      <c r="Y10" s="21">
        <v>75</v>
      </c>
      <c r="Z10" s="3">
        <v>32732</v>
      </c>
      <c r="AA10" s="3">
        <v>32651</v>
      </c>
      <c r="AB10" s="3">
        <v>81</v>
      </c>
      <c r="AD10" s="3"/>
    </row>
    <row r="11" spans="1:30" ht="19.5" customHeight="1">
      <c r="A11" s="1" t="s">
        <v>19</v>
      </c>
      <c r="B11" s="21">
        <v>15837</v>
      </c>
      <c r="C11" s="21">
        <v>16158</v>
      </c>
      <c r="D11" s="21">
        <v>16841</v>
      </c>
      <c r="E11" s="21">
        <v>17478</v>
      </c>
      <c r="F11" s="21">
        <v>17440</v>
      </c>
      <c r="G11" s="21">
        <v>28</v>
      </c>
      <c r="H11" s="21">
        <v>17539</v>
      </c>
      <c r="I11" s="21">
        <v>17512</v>
      </c>
      <c r="J11" s="21">
        <v>27</v>
      </c>
      <c r="K11" s="21">
        <v>17141</v>
      </c>
      <c r="L11" s="21">
        <v>17111</v>
      </c>
      <c r="M11" s="21">
        <v>26</v>
      </c>
      <c r="N11" s="21">
        <v>17067</v>
      </c>
      <c r="O11" s="21">
        <v>17036</v>
      </c>
      <c r="P11" s="21">
        <v>31</v>
      </c>
      <c r="Q11" s="21">
        <v>16755</v>
      </c>
      <c r="R11" s="21">
        <v>16718</v>
      </c>
      <c r="S11" s="21">
        <v>25</v>
      </c>
      <c r="T11" s="21">
        <v>16273</v>
      </c>
      <c r="U11" s="21">
        <v>16234</v>
      </c>
      <c r="V11" s="21">
        <v>38</v>
      </c>
      <c r="W11" s="21">
        <v>15849</v>
      </c>
      <c r="X11" s="21">
        <v>15807</v>
      </c>
      <c r="Y11" s="21">
        <v>42</v>
      </c>
      <c r="Z11" s="3">
        <v>14995</v>
      </c>
      <c r="AA11" s="3">
        <v>14957</v>
      </c>
      <c r="AB11" s="3">
        <v>38</v>
      </c>
      <c r="AD11" s="3"/>
    </row>
    <row r="12" spans="1:30" ht="19.5" customHeight="1">
      <c r="A12" s="1" t="s">
        <v>20</v>
      </c>
      <c r="B12" s="21">
        <v>32417</v>
      </c>
      <c r="C12" s="21">
        <v>35727</v>
      </c>
      <c r="D12" s="21">
        <v>39532</v>
      </c>
      <c r="E12" s="21">
        <v>41709</v>
      </c>
      <c r="F12" s="21">
        <v>41581</v>
      </c>
      <c r="G12" s="21">
        <v>93</v>
      </c>
      <c r="H12" s="21">
        <v>43150</v>
      </c>
      <c r="I12" s="21">
        <v>43082</v>
      </c>
      <c r="J12" s="21">
        <v>67</v>
      </c>
      <c r="K12" s="21">
        <v>44439</v>
      </c>
      <c r="L12" s="21">
        <v>44333</v>
      </c>
      <c r="M12" s="21">
        <v>103</v>
      </c>
      <c r="N12" s="21">
        <v>46722</v>
      </c>
      <c r="O12" s="21">
        <v>46651</v>
      </c>
      <c r="P12" s="21">
        <v>71</v>
      </c>
      <c r="Q12" s="21">
        <v>48272</v>
      </c>
      <c r="R12" s="21">
        <v>48149</v>
      </c>
      <c r="S12" s="21">
        <v>104</v>
      </c>
      <c r="T12" s="21">
        <v>49484</v>
      </c>
      <c r="U12" s="21">
        <v>49055</v>
      </c>
      <c r="V12" s="21">
        <v>114</v>
      </c>
      <c r="W12" s="21">
        <v>50377</v>
      </c>
      <c r="X12" s="21">
        <v>50290</v>
      </c>
      <c r="Y12" s="21">
        <v>87</v>
      </c>
      <c r="Z12" s="3">
        <v>50653</v>
      </c>
      <c r="AA12" s="3">
        <v>50536</v>
      </c>
      <c r="AB12" s="3">
        <v>117</v>
      </c>
      <c r="AD12" s="3"/>
    </row>
    <row r="13" spans="1:30" ht="19.5" customHeight="1">
      <c r="A13" s="1" t="s">
        <v>21</v>
      </c>
      <c r="B13" s="21">
        <v>27391</v>
      </c>
      <c r="C13" s="21">
        <v>28738</v>
      </c>
      <c r="D13" s="21">
        <v>31017</v>
      </c>
      <c r="E13" s="21">
        <v>33232</v>
      </c>
      <c r="F13" s="21">
        <v>33159</v>
      </c>
      <c r="G13" s="21">
        <v>62</v>
      </c>
      <c r="H13" s="21">
        <v>35276</v>
      </c>
      <c r="I13" s="21">
        <v>35211</v>
      </c>
      <c r="J13" s="21">
        <v>63</v>
      </c>
      <c r="K13" s="21">
        <v>36681</v>
      </c>
      <c r="L13" s="21">
        <v>36556</v>
      </c>
      <c r="M13" s="21">
        <v>75</v>
      </c>
      <c r="N13" s="21">
        <v>38929</v>
      </c>
      <c r="O13" s="21">
        <v>38877</v>
      </c>
      <c r="P13" s="21">
        <v>45</v>
      </c>
      <c r="Q13" s="21">
        <v>41298</v>
      </c>
      <c r="R13" s="21">
        <v>41160</v>
      </c>
      <c r="S13" s="21">
        <v>46</v>
      </c>
      <c r="T13" s="21">
        <v>43102</v>
      </c>
      <c r="U13" s="21">
        <v>43043</v>
      </c>
      <c r="V13" s="21">
        <v>55</v>
      </c>
      <c r="W13" s="21">
        <v>44630</v>
      </c>
      <c r="X13" s="21">
        <v>44565</v>
      </c>
      <c r="Y13" s="21">
        <v>65</v>
      </c>
      <c r="Z13" s="3">
        <v>44595</v>
      </c>
      <c r="AA13" s="3">
        <v>44510</v>
      </c>
      <c r="AB13" s="3">
        <v>85</v>
      </c>
      <c r="AD13" s="3"/>
    </row>
    <row r="14" spans="1:30" ht="19.5" customHeight="1">
      <c r="A14" s="1" t="s">
        <v>22</v>
      </c>
      <c r="B14" s="21">
        <v>15861</v>
      </c>
      <c r="C14" s="21">
        <v>15786</v>
      </c>
      <c r="D14" s="21">
        <v>16165</v>
      </c>
      <c r="E14" s="21">
        <v>16986</v>
      </c>
      <c r="F14" s="21">
        <v>16937</v>
      </c>
      <c r="G14" s="21">
        <v>46</v>
      </c>
      <c r="H14" s="21">
        <v>17602</v>
      </c>
      <c r="I14" s="21">
        <v>17566</v>
      </c>
      <c r="J14" s="21">
        <v>35</v>
      </c>
      <c r="K14" s="21">
        <v>17609</v>
      </c>
      <c r="L14" s="21">
        <v>17581</v>
      </c>
      <c r="M14" s="21">
        <v>27</v>
      </c>
      <c r="N14" s="21">
        <v>18113</v>
      </c>
      <c r="O14" s="21">
        <v>18085</v>
      </c>
      <c r="P14" s="21">
        <v>28</v>
      </c>
      <c r="Q14" s="21">
        <v>18774</v>
      </c>
      <c r="R14" s="21">
        <v>18740</v>
      </c>
      <c r="S14" s="21">
        <v>30</v>
      </c>
      <c r="T14" s="21">
        <v>19042</v>
      </c>
      <c r="U14" s="21">
        <v>18967</v>
      </c>
      <c r="V14" s="21">
        <v>34</v>
      </c>
      <c r="W14" s="21">
        <v>18410</v>
      </c>
      <c r="X14" s="21">
        <v>18363</v>
      </c>
      <c r="Y14" s="21">
        <v>47</v>
      </c>
      <c r="Z14" s="3">
        <v>18057</v>
      </c>
      <c r="AA14" s="3">
        <v>18011</v>
      </c>
      <c r="AB14" s="3">
        <v>46</v>
      </c>
      <c r="AD14" s="3"/>
    </row>
    <row r="15" spans="1:30" ht="19.5" customHeight="1">
      <c r="A15" s="1" t="s">
        <v>23</v>
      </c>
      <c r="B15" s="21">
        <v>10373</v>
      </c>
      <c r="C15" s="21">
        <v>10519</v>
      </c>
      <c r="D15" s="21">
        <v>10826</v>
      </c>
      <c r="E15" s="21">
        <v>11571</v>
      </c>
      <c r="F15" s="21">
        <v>11552</v>
      </c>
      <c r="G15" s="21">
        <v>16</v>
      </c>
      <c r="H15" s="21">
        <v>11816</v>
      </c>
      <c r="I15" s="21">
        <v>11807</v>
      </c>
      <c r="J15" s="21">
        <v>9</v>
      </c>
      <c r="K15" s="21">
        <v>12140</v>
      </c>
      <c r="L15" s="21">
        <v>12131</v>
      </c>
      <c r="M15" s="21">
        <v>8</v>
      </c>
      <c r="N15" s="21">
        <v>12731</v>
      </c>
      <c r="O15" s="21">
        <v>12672</v>
      </c>
      <c r="P15" s="21">
        <v>59</v>
      </c>
      <c r="Q15" s="21">
        <v>13312</v>
      </c>
      <c r="R15" s="21">
        <v>13291</v>
      </c>
      <c r="S15" s="21">
        <v>14</v>
      </c>
      <c r="T15" s="21">
        <v>13747</v>
      </c>
      <c r="U15" s="21">
        <v>13726</v>
      </c>
      <c r="V15" s="21">
        <v>21</v>
      </c>
      <c r="W15" s="21">
        <v>13959</v>
      </c>
      <c r="X15" s="21">
        <v>13940</v>
      </c>
      <c r="Y15" s="21">
        <v>19</v>
      </c>
      <c r="Z15" s="3">
        <v>14003</v>
      </c>
      <c r="AA15" s="3">
        <v>13980</v>
      </c>
      <c r="AB15" s="3">
        <v>23</v>
      </c>
      <c r="AD15" s="3"/>
    </row>
    <row r="16" spans="1:30" ht="19.5" customHeight="1">
      <c r="A16" s="1" t="s">
        <v>24</v>
      </c>
      <c r="B16" s="21">
        <v>22228</v>
      </c>
      <c r="C16" s="21">
        <v>23760</v>
      </c>
      <c r="D16" s="21">
        <v>25464</v>
      </c>
      <c r="E16" s="21">
        <v>27287</v>
      </c>
      <c r="F16" s="21">
        <v>27221</v>
      </c>
      <c r="G16" s="21">
        <v>62</v>
      </c>
      <c r="H16" s="21">
        <v>28744</v>
      </c>
      <c r="I16" s="21">
        <v>28663</v>
      </c>
      <c r="J16" s="21">
        <v>81</v>
      </c>
      <c r="K16" s="21">
        <v>30607</v>
      </c>
      <c r="L16" s="21">
        <v>30417</v>
      </c>
      <c r="M16" s="21">
        <v>132</v>
      </c>
      <c r="N16" s="21">
        <v>31540</v>
      </c>
      <c r="O16" s="21">
        <v>31412</v>
      </c>
      <c r="P16" s="21">
        <v>128</v>
      </c>
      <c r="Q16" s="21">
        <v>32957</v>
      </c>
      <c r="R16" s="21">
        <v>32921</v>
      </c>
      <c r="S16" s="21">
        <v>34</v>
      </c>
      <c r="T16" s="21">
        <v>34419</v>
      </c>
      <c r="U16" s="21">
        <v>34311</v>
      </c>
      <c r="V16" s="21">
        <v>59</v>
      </c>
      <c r="W16" s="21">
        <v>34951</v>
      </c>
      <c r="X16" s="21">
        <v>34907</v>
      </c>
      <c r="Y16" s="21">
        <v>44</v>
      </c>
      <c r="Z16" s="3">
        <v>34999</v>
      </c>
      <c r="AA16" s="3">
        <v>34900</v>
      </c>
      <c r="AB16" s="3">
        <v>99</v>
      </c>
      <c r="AD16" s="3"/>
    </row>
    <row r="17" spans="1:30" ht="19.5" customHeight="1">
      <c r="A17" s="1" t="s">
        <v>25</v>
      </c>
      <c r="B17" s="21">
        <v>16918</v>
      </c>
      <c r="C17" s="21">
        <v>16636</v>
      </c>
      <c r="D17" s="21">
        <v>16625</v>
      </c>
      <c r="E17" s="21">
        <v>16906</v>
      </c>
      <c r="F17" s="21">
        <v>16876</v>
      </c>
      <c r="G17" s="21">
        <v>30</v>
      </c>
      <c r="H17" s="21">
        <v>16943</v>
      </c>
      <c r="I17" s="21">
        <v>16898</v>
      </c>
      <c r="J17" s="21">
        <v>45</v>
      </c>
      <c r="K17" s="21">
        <v>16953</v>
      </c>
      <c r="L17" s="21">
        <v>16924</v>
      </c>
      <c r="M17" s="21">
        <v>29</v>
      </c>
      <c r="N17" s="21">
        <v>17079</v>
      </c>
      <c r="O17" s="21">
        <v>17056</v>
      </c>
      <c r="P17" s="21">
        <v>23</v>
      </c>
      <c r="Q17" s="21">
        <v>17440</v>
      </c>
      <c r="R17" s="21">
        <v>17395</v>
      </c>
      <c r="S17" s="21">
        <v>37</v>
      </c>
      <c r="T17" s="21">
        <v>17529</v>
      </c>
      <c r="U17" s="21">
        <v>17485</v>
      </c>
      <c r="V17" s="21">
        <v>44</v>
      </c>
      <c r="W17" s="21">
        <v>17096</v>
      </c>
      <c r="X17" s="21">
        <v>17039</v>
      </c>
      <c r="Y17" s="21">
        <v>57</v>
      </c>
      <c r="Z17" s="3">
        <v>16365</v>
      </c>
      <c r="AA17" s="3">
        <v>16301</v>
      </c>
      <c r="AB17" s="3">
        <v>64</v>
      </c>
      <c r="AD17" s="3"/>
    </row>
    <row r="18" spans="1:30" ht="19.5" customHeight="1">
      <c r="A18" s="1" t="s">
        <v>26</v>
      </c>
      <c r="B18" s="21">
        <v>5345</v>
      </c>
      <c r="C18" s="21">
        <v>5701</v>
      </c>
      <c r="D18" s="21">
        <v>6896</v>
      </c>
      <c r="E18" s="21">
        <v>8284</v>
      </c>
      <c r="F18" s="21">
        <v>8260</v>
      </c>
      <c r="G18" s="21">
        <v>23</v>
      </c>
      <c r="H18" s="21">
        <v>9248</v>
      </c>
      <c r="I18" s="21">
        <v>9213</v>
      </c>
      <c r="J18" s="21">
        <v>35</v>
      </c>
      <c r="K18" s="21">
        <v>9779</v>
      </c>
      <c r="L18" s="21">
        <v>9697</v>
      </c>
      <c r="M18" s="21">
        <v>47</v>
      </c>
      <c r="N18" s="21">
        <v>10801</v>
      </c>
      <c r="O18" s="21">
        <v>10771</v>
      </c>
      <c r="P18" s="21">
        <v>30</v>
      </c>
      <c r="Q18" s="21">
        <v>11921</v>
      </c>
      <c r="R18" s="21">
        <v>11880</v>
      </c>
      <c r="S18" s="21">
        <v>33</v>
      </c>
      <c r="T18" s="21">
        <v>12861</v>
      </c>
      <c r="U18" s="21">
        <v>12739</v>
      </c>
      <c r="V18" s="21">
        <v>48</v>
      </c>
      <c r="W18" s="21">
        <v>13490</v>
      </c>
      <c r="X18" s="21">
        <v>13438</v>
      </c>
      <c r="Y18" s="21">
        <v>52</v>
      </c>
      <c r="Z18" s="3">
        <v>13978</v>
      </c>
      <c r="AA18" s="3">
        <v>13932</v>
      </c>
      <c r="AB18" s="3">
        <v>46</v>
      </c>
      <c r="AD18" s="3"/>
    </row>
    <row r="19" spans="2:30" ht="19.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3"/>
      <c r="AA19" s="3"/>
      <c r="AB19" s="3"/>
      <c r="AD19" s="3"/>
    </row>
    <row r="20" spans="1:30" ht="19.5" customHeight="1">
      <c r="A20" s="1" t="s">
        <v>27</v>
      </c>
      <c r="B20" s="21">
        <v>3459</v>
      </c>
      <c r="C20" s="21">
        <v>3662</v>
      </c>
      <c r="D20" s="21">
        <v>3824</v>
      </c>
      <c r="E20" s="21">
        <v>3899</v>
      </c>
      <c r="F20" s="21">
        <v>3892</v>
      </c>
      <c r="G20" s="21">
        <v>7</v>
      </c>
      <c r="H20" s="21">
        <v>3893</v>
      </c>
      <c r="I20" s="21">
        <v>3887</v>
      </c>
      <c r="J20" s="21">
        <v>6</v>
      </c>
      <c r="K20" s="21">
        <v>3775</v>
      </c>
      <c r="L20" s="21">
        <v>3755</v>
      </c>
      <c r="M20" s="21">
        <v>20</v>
      </c>
      <c r="N20" s="21">
        <v>3716</v>
      </c>
      <c r="O20" s="21">
        <v>3712</v>
      </c>
      <c r="P20" s="21">
        <v>4</v>
      </c>
      <c r="Q20" s="21">
        <v>3645</v>
      </c>
      <c r="R20" s="21">
        <v>3639</v>
      </c>
      <c r="S20" s="21">
        <v>6</v>
      </c>
      <c r="T20" s="21">
        <v>3627</v>
      </c>
      <c r="U20" s="21">
        <v>3622</v>
      </c>
      <c r="V20" s="21">
        <v>5</v>
      </c>
      <c r="W20" s="21">
        <v>3618</v>
      </c>
      <c r="X20" s="21">
        <v>3613</v>
      </c>
      <c r="Y20" s="21">
        <v>5</v>
      </c>
      <c r="Z20" s="3">
        <f>Z21</f>
        <v>3386</v>
      </c>
      <c r="AA20" s="3">
        <f>AA21</f>
        <v>3380</v>
      </c>
      <c r="AB20" s="3">
        <f>AB21</f>
        <v>6</v>
      </c>
      <c r="AD20" s="3"/>
    </row>
    <row r="21" spans="1:30" ht="19.5" customHeight="1">
      <c r="A21" s="1" t="s">
        <v>28</v>
      </c>
      <c r="B21" s="21">
        <v>3459</v>
      </c>
      <c r="C21" s="21">
        <v>3662</v>
      </c>
      <c r="D21" s="21">
        <v>3824</v>
      </c>
      <c r="E21" s="21">
        <v>3899</v>
      </c>
      <c r="F21" s="21">
        <v>3892</v>
      </c>
      <c r="G21" s="21">
        <v>7</v>
      </c>
      <c r="H21" s="21">
        <v>3893</v>
      </c>
      <c r="I21" s="21">
        <v>3887</v>
      </c>
      <c r="J21" s="21">
        <v>6</v>
      </c>
      <c r="K21" s="21">
        <v>3775</v>
      </c>
      <c r="L21" s="21">
        <v>3755</v>
      </c>
      <c r="M21" s="21">
        <v>20</v>
      </c>
      <c r="N21" s="21">
        <v>3716</v>
      </c>
      <c r="O21" s="21">
        <v>3712</v>
      </c>
      <c r="P21" s="21">
        <v>4</v>
      </c>
      <c r="Q21" s="21">
        <v>3645</v>
      </c>
      <c r="R21" s="21">
        <v>3639</v>
      </c>
      <c r="S21" s="21">
        <v>6</v>
      </c>
      <c r="T21" s="21">
        <v>3627</v>
      </c>
      <c r="U21" s="21">
        <v>3622</v>
      </c>
      <c r="V21" s="21">
        <v>5</v>
      </c>
      <c r="W21" s="21">
        <v>3618</v>
      </c>
      <c r="X21" s="21">
        <v>3613</v>
      </c>
      <c r="Y21" s="21">
        <v>5</v>
      </c>
      <c r="Z21" s="3">
        <v>3386</v>
      </c>
      <c r="AA21" s="3">
        <v>3380</v>
      </c>
      <c r="AB21" s="3">
        <v>6</v>
      </c>
      <c r="AD21" s="3"/>
    </row>
    <row r="22" spans="2:30" ht="19.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3"/>
      <c r="AA22" s="3"/>
      <c r="AB22" s="3"/>
      <c r="AD22" s="3"/>
    </row>
    <row r="23" spans="1:30" ht="19.5" customHeight="1">
      <c r="A23" s="1" t="s">
        <v>29</v>
      </c>
      <c r="B23" s="21">
        <v>7268</v>
      </c>
      <c r="C23" s="21">
        <v>6367</v>
      </c>
      <c r="D23" s="21">
        <v>6019</v>
      </c>
      <c r="E23" s="21">
        <v>5766</v>
      </c>
      <c r="F23" s="21">
        <v>5743</v>
      </c>
      <c r="G23" s="21">
        <v>23</v>
      </c>
      <c r="H23" s="21">
        <v>5706</v>
      </c>
      <c r="I23" s="21">
        <v>5672</v>
      </c>
      <c r="J23" s="21">
        <v>34</v>
      </c>
      <c r="K23" s="21">
        <v>5342</v>
      </c>
      <c r="L23" s="21">
        <v>5334</v>
      </c>
      <c r="M23" s="21">
        <v>8</v>
      </c>
      <c r="N23" s="21">
        <v>5277</v>
      </c>
      <c r="O23" s="21">
        <v>5269</v>
      </c>
      <c r="P23" s="21">
        <v>8</v>
      </c>
      <c r="Q23" s="21">
        <v>5146</v>
      </c>
      <c r="R23" s="21">
        <v>5137</v>
      </c>
      <c r="S23" s="21">
        <v>8</v>
      </c>
      <c r="T23" s="21">
        <v>4891</v>
      </c>
      <c r="U23" s="21">
        <v>4870</v>
      </c>
      <c r="V23" s="21">
        <v>19</v>
      </c>
      <c r="W23" s="21">
        <v>4468</v>
      </c>
      <c r="X23" s="21">
        <v>4454</v>
      </c>
      <c r="Y23" s="21">
        <v>14</v>
      </c>
      <c r="Z23" s="3">
        <f>Z24</f>
        <v>4052</v>
      </c>
      <c r="AA23" s="3">
        <f>AA24</f>
        <v>4039</v>
      </c>
      <c r="AB23" s="3">
        <f>AB24</f>
        <v>13</v>
      </c>
      <c r="AD23" s="3"/>
    </row>
    <row r="24" spans="1:30" ht="19.5" customHeight="1">
      <c r="A24" s="1" t="s">
        <v>30</v>
      </c>
      <c r="B24" s="21">
        <v>7268</v>
      </c>
      <c r="C24" s="21">
        <v>6367</v>
      </c>
      <c r="D24" s="21">
        <v>6019</v>
      </c>
      <c r="E24" s="21">
        <v>5766</v>
      </c>
      <c r="F24" s="21">
        <v>5743</v>
      </c>
      <c r="G24" s="21">
        <v>23</v>
      </c>
      <c r="H24" s="21">
        <v>5706</v>
      </c>
      <c r="I24" s="21">
        <v>5672</v>
      </c>
      <c r="J24" s="21">
        <v>34</v>
      </c>
      <c r="K24" s="21">
        <v>5342</v>
      </c>
      <c r="L24" s="21">
        <v>5334</v>
      </c>
      <c r="M24" s="21">
        <v>8</v>
      </c>
      <c r="N24" s="21">
        <v>5277</v>
      </c>
      <c r="O24" s="21">
        <v>5269</v>
      </c>
      <c r="P24" s="21">
        <v>8</v>
      </c>
      <c r="Q24" s="21">
        <v>5146</v>
      </c>
      <c r="R24" s="21">
        <v>5137</v>
      </c>
      <c r="S24" s="21">
        <v>8</v>
      </c>
      <c r="T24" s="21">
        <v>4891</v>
      </c>
      <c r="U24" s="21">
        <v>4870</v>
      </c>
      <c r="V24" s="21">
        <v>19</v>
      </c>
      <c r="W24" s="21">
        <v>4468</v>
      </c>
      <c r="X24" s="21">
        <v>4454</v>
      </c>
      <c r="Y24" s="21">
        <v>14</v>
      </c>
      <c r="Z24" s="3">
        <v>4052</v>
      </c>
      <c r="AA24" s="3">
        <v>4039</v>
      </c>
      <c r="AB24" s="3">
        <v>13</v>
      </c>
      <c r="AD24" s="3"/>
    </row>
    <row r="25" spans="2:30" ht="19.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3"/>
      <c r="AA25" s="3"/>
      <c r="AB25" s="3"/>
      <c r="AD25" s="3"/>
    </row>
    <row r="26" spans="1:30" ht="19.5" customHeight="1">
      <c r="A26" s="1" t="s">
        <v>31</v>
      </c>
      <c r="B26" s="21">
        <v>8299</v>
      </c>
      <c r="C26" s="21">
        <v>9565</v>
      </c>
      <c r="D26" s="21">
        <v>11334</v>
      </c>
      <c r="E26" s="21">
        <v>12932</v>
      </c>
      <c r="F26" s="21">
        <v>12919</v>
      </c>
      <c r="G26" s="21">
        <v>13</v>
      </c>
      <c r="H26" s="21">
        <v>13973</v>
      </c>
      <c r="I26" s="21">
        <v>13962</v>
      </c>
      <c r="J26" s="21">
        <v>9</v>
      </c>
      <c r="K26" s="21">
        <v>15512</v>
      </c>
      <c r="L26" s="21">
        <v>15487</v>
      </c>
      <c r="M26" s="21">
        <v>19</v>
      </c>
      <c r="N26" s="21">
        <v>16984</v>
      </c>
      <c r="O26" s="21">
        <v>16967</v>
      </c>
      <c r="P26" s="21">
        <v>17</v>
      </c>
      <c r="Q26" s="21">
        <v>18239</v>
      </c>
      <c r="R26" s="21">
        <v>18191</v>
      </c>
      <c r="S26" s="21">
        <v>23</v>
      </c>
      <c r="T26" s="21">
        <f>T27+T28</f>
        <v>19237</v>
      </c>
      <c r="U26" s="21">
        <f>U27+U28</f>
        <v>19205</v>
      </c>
      <c r="V26" s="21">
        <f>V27+V28</f>
        <v>32</v>
      </c>
      <c r="W26" s="21">
        <v>19580</v>
      </c>
      <c r="X26" s="21">
        <v>19551</v>
      </c>
      <c r="Y26" s="21">
        <v>29</v>
      </c>
      <c r="Z26" s="3">
        <f>Z27+Z28</f>
        <v>19881</v>
      </c>
      <c r="AA26" s="3">
        <f>AA27+AA28</f>
        <v>19847</v>
      </c>
      <c r="AB26" s="3">
        <f>AB27+AB28</f>
        <v>34</v>
      </c>
      <c r="AD26" s="3"/>
    </row>
    <row r="27" spans="1:30" ht="19.5" customHeight="1">
      <c r="A27" s="1" t="s">
        <v>32</v>
      </c>
      <c r="B27" s="21">
        <v>5297</v>
      </c>
      <c r="C27" s="21">
        <v>6018</v>
      </c>
      <c r="D27" s="21">
        <v>7133</v>
      </c>
      <c r="E27" s="21">
        <v>7850</v>
      </c>
      <c r="F27" s="21">
        <v>7841</v>
      </c>
      <c r="G27" s="21">
        <v>9</v>
      </c>
      <c r="H27" s="21">
        <v>8396</v>
      </c>
      <c r="I27" s="21">
        <v>8388</v>
      </c>
      <c r="J27" s="21">
        <v>6</v>
      </c>
      <c r="K27" s="21">
        <v>9050</v>
      </c>
      <c r="L27" s="21">
        <v>9037</v>
      </c>
      <c r="M27" s="21">
        <v>13</v>
      </c>
      <c r="N27" s="21">
        <v>9857</v>
      </c>
      <c r="O27" s="21">
        <v>9845</v>
      </c>
      <c r="P27" s="21">
        <v>12</v>
      </c>
      <c r="Q27" s="21">
        <v>10508</v>
      </c>
      <c r="R27" s="21">
        <v>10494</v>
      </c>
      <c r="S27" s="21">
        <v>14</v>
      </c>
      <c r="T27" s="21">
        <v>11036</v>
      </c>
      <c r="U27" s="21">
        <v>11021</v>
      </c>
      <c r="V27" s="21">
        <v>15</v>
      </c>
      <c r="W27" s="21">
        <v>11308</v>
      </c>
      <c r="X27" s="21">
        <v>11294</v>
      </c>
      <c r="Y27" s="21">
        <v>14</v>
      </c>
      <c r="Z27" s="3">
        <v>11525</v>
      </c>
      <c r="AA27" s="3">
        <v>11511</v>
      </c>
      <c r="AB27" s="3">
        <v>14</v>
      </c>
      <c r="AD27" s="3"/>
    </row>
    <row r="28" spans="1:30" ht="19.5" customHeight="1">
      <c r="A28" s="1" t="s">
        <v>33</v>
      </c>
      <c r="B28" s="21">
        <v>3002</v>
      </c>
      <c r="C28" s="21">
        <v>3547</v>
      </c>
      <c r="D28" s="21">
        <v>4201</v>
      </c>
      <c r="E28" s="21">
        <v>5082</v>
      </c>
      <c r="F28" s="21">
        <v>5078</v>
      </c>
      <c r="G28" s="21">
        <v>4</v>
      </c>
      <c r="H28" s="21">
        <v>5577</v>
      </c>
      <c r="I28" s="21">
        <v>5574</v>
      </c>
      <c r="J28" s="21">
        <v>3</v>
      </c>
      <c r="K28" s="21">
        <v>6462</v>
      </c>
      <c r="L28" s="21">
        <v>6450</v>
      </c>
      <c r="M28" s="21">
        <v>6</v>
      </c>
      <c r="N28" s="21">
        <v>7127</v>
      </c>
      <c r="O28" s="21">
        <v>7122</v>
      </c>
      <c r="P28" s="21">
        <v>5</v>
      </c>
      <c r="Q28" s="21">
        <v>7731</v>
      </c>
      <c r="R28" s="21">
        <v>7697</v>
      </c>
      <c r="S28" s="21">
        <v>9</v>
      </c>
      <c r="T28" s="21">
        <v>8201</v>
      </c>
      <c r="U28" s="21">
        <v>8184</v>
      </c>
      <c r="V28" s="21">
        <v>17</v>
      </c>
      <c r="W28" s="21">
        <v>8272</v>
      </c>
      <c r="X28" s="21">
        <v>8257</v>
      </c>
      <c r="Y28" s="21">
        <v>15</v>
      </c>
      <c r="Z28" s="3">
        <v>8356</v>
      </c>
      <c r="AA28" s="3">
        <v>8336</v>
      </c>
      <c r="AB28" s="3">
        <v>20</v>
      </c>
      <c r="AD28" s="3"/>
    </row>
    <row r="29" spans="2:30" ht="19.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3"/>
      <c r="AA29" s="3"/>
      <c r="AB29" s="3"/>
      <c r="AD29" s="3"/>
    </row>
    <row r="30" spans="1:30" ht="19.5" customHeight="1">
      <c r="A30" s="1" t="s">
        <v>34</v>
      </c>
      <c r="B30" s="21">
        <v>7599</v>
      </c>
      <c r="C30" s="21">
        <v>7303</v>
      </c>
      <c r="D30" s="21">
        <v>7177</v>
      </c>
      <c r="E30" s="21">
        <v>7118</v>
      </c>
      <c r="F30" s="21">
        <v>7112</v>
      </c>
      <c r="G30" s="21">
        <v>6</v>
      </c>
      <c r="H30" s="21">
        <v>7016</v>
      </c>
      <c r="I30" s="21">
        <v>7000</v>
      </c>
      <c r="J30" s="21">
        <v>15</v>
      </c>
      <c r="K30" s="21">
        <v>6985</v>
      </c>
      <c r="L30" s="21">
        <v>6976</v>
      </c>
      <c r="M30" s="21">
        <v>9</v>
      </c>
      <c r="N30" s="21">
        <v>6969</v>
      </c>
      <c r="O30" s="21">
        <v>6955</v>
      </c>
      <c r="P30" s="21">
        <v>14</v>
      </c>
      <c r="Q30" s="21">
        <v>7062</v>
      </c>
      <c r="R30" s="21">
        <v>7039</v>
      </c>
      <c r="S30" s="21">
        <v>11</v>
      </c>
      <c r="T30" s="21">
        <v>7017</v>
      </c>
      <c r="U30" s="21">
        <v>7000</v>
      </c>
      <c r="V30" s="21">
        <v>15</v>
      </c>
      <c r="W30" s="21">
        <v>6722</v>
      </c>
      <c r="X30" s="21">
        <v>6704</v>
      </c>
      <c r="Y30" s="21">
        <v>18</v>
      </c>
      <c r="Z30" s="3">
        <f>Z31</f>
        <v>6475</v>
      </c>
      <c r="AA30" s="3">
        <f>AA31</f>
        <v>6453</v>
      </c>
      <c r="AB30" s="3">
        <f>AB31</f>
        <v>22</v>
      </c>
      <c r="AD30" s="3"/>
    </row>
    <row r="31" spans="1:30" ht="19.5" customHeight="1">
      <c r="A31" s="1" t="s">
        <v>35</v>
      </c>
      <c r="B31" s="21">
        <v>7599</v>
      </c>
      <c r="C31" s="21">
        <v>7303</v>
      </c>
      <c r="D31" s="21">
        <v>7177</v>
      </c>
      <c r="E31" s="21">
        <v>7118</v>
      </c>
      <c r="F31" s="21">
        <v>7112</v>
      </c>
      <c r="G31" s="21">
        <v>6</v>
      </c>
      <c r="H31" s="21">
        <v>7016</v>
      </c>
      <c r="I31" s="21">
        <v>7000</v>
      </c>
      <c r="J31" s="21">
        <v>15</v>
      </c>
      <c r="K31" s="21">
        <v>6985</v>
      </c>
      <c r="L31" s="21">
        <v>6976</v>
      </c>
      <c r="M31" s="21">
        <v>9</v>
      </c>
      <c r="N31" s="21">
        <v>6969</v>
      </c>
      <c r="O31" s="21">
        <v>6955</v>
      </c>
      <c r="P31" s="21">
        <v>14</v>
      </c>
      <c r="Q31" s="21">
        <v>7062</v>
      </c>
      <c r="R31" s="21">
        <v>7039</v>
      </c>
      <c r="S31" s="21">
        <v>11</v>
      </c>
      <c r="T31" s="21">
        <v>7017</v>
      </c>
      <c r="U31" s="21">
        <v>7000</v>
      </c>
      <c r="V31" s="21">
        <v>15</v>
      </c>
      <c r="W31" s="21">
        <v>6722</v>
      </c>
      <c r="X31" s="21">
        <v>6704</v>
      </c>
      <c r="Y31" s="21">
        <v>18</v>
      </c>
      <c r="Z31" s="3">
        <v>6475</v>
      </c>
      <c r="AA31" s="3">
        <v>6453</v>
      </c>
      <c r="AB31" s="3">
        <v>22</v>
      </c>
      <c r="AD31" s="3"/>
    </row>
    <row r="32" spans="2:30" ht="19.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3"/>
      <c r="AA32" s="3"/>
      <c r="AB32" s="3"/>
      <c r="AD32" s="3"/>
    </row>
    <row r="33" spans="1:30" ht="19.5" customHeight="1">
      <c r="A33" s="1" t="s">
        <v>36</v>
      </c>
      <c r="B33" s="21">
        <v>6658</v>
      </c>
      <c r="C33" s="21">
        <v>6299</v>
      </c>
      <c r="D33" s="21">
        <v>6151</v>
      </c>
      <c r="E33" s="21">
        <v>6262</v>
      </c>
      <c r="F33" s="21">
        <v>6195</v>
      </c>
      <c r="G33" s="21">
        <v>67</v>
      </c>
      <c r="H33" s="21">
        <v>6091</v>
      </c>
      <c r="I33" s="21">
        <v>6082</v>
      </c>
      <c r="J33" s="21">
        <v>9</v>
      </c>
      <c r="K33" s="21">
        <v>5993</v>
      </c>
      <c r="L33" s="21">
        <v>5948</v>
      </c>
      <c r="M33" s="21">
        <v>45</v>
      </c>
      <c r="N33" s="21">
        <v>5760</v>
      </c>
      <c r="O33" s="21">
        <v>5757</v>
      </c>
      <c r="P33" s="21">
        <v>3</v>
      </c>
      <c r="Q33" s="21">
        <v>5521</v>
      </c>
      <c r="R33" s="21">
        <v>5518</v>
      </c>
      <c r="S33" s="21">
        <v>3</v>
      </c>
      <c r="T33" s="21">
        <v>5183</v>
      </c>
      <c r="U33" s="21">
        <v>5178</v>
      </c>
      <c r="V33" s="21">
        <v>5</v>
      </c>
      <c r="W33" s="21">
        <v>4884</v>
      </c>
      <c r="X33" s="21">
        <v>4866</v>
      </c>
      <c r="Y33" s="21">
        <v>18</v>
      </c>
      <c r="Z33" s="3">
        <f>Z34</f>
        <v>4488</v>
      </c>
      <c r="AA33" s="3">
        <f>AA34</f>
        <v>4477</v>
      </c>
      <c r="AB33" s="3">
        <f>AB34</f>
        <v>11</v>
      </c>
      <c r="AD33" s="3"/>
    </row>
    <row r="34" spans="1:30" ht="19.5" customHeight="1">
      <c r="A34" s="1" t="s">
        <v>37</v>
      </c>
      <c r="B34" s="21">
        <v>6658</v>
      </c>
      <c r="C34" s="21">
        <v>6299</v>
      </c>
      <c r="D34" s="21">
        <v>6151</v>
      </c>
      <c r="E34" s="21">
        <v>6262</v>
      </c>
      <c r="F34" s="21">
        <v>6195</v>
      </c>
      <c r="G34" s="21">
        <v>67</v>
      </c>
      <c r="H34" s="21">
        <v>6091</v>
      </c>
      <c r="I34" s="21">
        <v>6082</v>
      </c>
      <c r="J34" s="21">
        <v>9</v>
      </c>
      <c r="K34" s="21">
        <v>5993</v>
      </c>
      <c r="L34" s="21">
        <v>5948</v>
      </c>
      <c r="M34" s="21">
        <v>45</v>
      </c>
      <c r="N34" s="21">
        <v>5760</v>
      </c>
      <c r="O34" s="21">
        <v>5757</v>
      </c>
      <c r="P34" s="21">
        <v>3</v>
      </c>
      <c r="Q34" s="21">
        <v>5521</v>
      </c>
      <c r="R34" s="21">
        <v>5518</v>
      </c>
      <c r="S34" s="21">
        <v>3</v>
      </c>
      <c r="T34" s="21">
        <v>5183</v>
      </c>
      <c r="U34" s="21">
        <v>5178</v>
      </c>
      <c r="V34" s="21">
        <v>5</v>
      </c>
      <c r="W34" s="21">
        <v>4884</v>
      </c>
      <c r="X34" s="21">
        <v>4866</v>
      </c>
      <c r="Y34" s="21">
        <v>18</v>
      </c>
      <c r="Z34" s="3">
        <v>4488</v>
      </c>
      <c r="AA34" s="3">
        <v>4477</v>
      </c>
      <c r="AB34" s="3">
        <v>11</v>
      </c>
      <c r="AD34" s="3"/>
    </row>
    <row r="35" spans="2:30" ht="19.5" customHeight="1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3"/>
      <c r="AA35" s="3"/>
      <c r="AB35" s="3"/>
      <c r="AD35" s="3"/>
    </row>
    <row r="36" spans="1:30" ht="19.5" customHeight="1">
      <c r="A36" s="1" t="s">
        <v>38</v>
      </c>
      <c r="B36" s="21">
        <v>6338</v>
      </c>
      <c r="C36" s="21">
        <v>6128</v>
      </c>
      <c r="D36" s="21">
        <v>6146</v>
      </c>
      <c r="E36" s="21">
        <v>6353</v>
      </c>
      <c r="F36" s="21">
        <v>6324</v>
      </c>
      <c r="G36" s="21">
        <v>29</v>
      </c>
      <c r="H36" s="21">
        <v>6360</v>
      </c>
      <c r="I36" s="21">
        <v>6350</v>
      </c>
      <c r="J36" s="21">
        <v>10</v>
      </c>
      <c r="K36" s="21">
        <v>6297</v>
      </c>
      <c r="L36" s="21">
        <v>6286</v>
      </c>
      <c r="M36" s="21">
        <v>11</v>
      </c>
      <c r="N36" s="21">
        <v>6446</v>
      </c>
      <c r="O36" s="21">
        <v>6429</v>
      </c>
      <c r="P36" s="21">
        <v>17</v>
      </c>
      <c r="Q36" s="21">
        <v>6687</v>
      </c>
      <c r="R36" s="21">
        <v>6667</v>
      </c>
      <c r="S36" s="21">
        <v>20</v>
      </c>
      <c r="T36" s="21">
        <f>T37+T38</f>
        <v>6756</v>
      </c>
      <c r="U36" s="21">
        <f>U37+U38</f>
        <v>6733</v>
      </c>
      <c r="V36" s="21">
        <f>V37+V38</f>
        <v>23</v>
      </c>
      <c r="W36" s="21">
        <v>6549</v>
      </c>
      <c r="X36" s="21">
        <v>6519</v>
      </c>
      <c r="Y36" s="21">
        <v>30</v>
      </c>
      <c r="Z36" s="3">
        <f>Z37+Z38</f>
        <v>6289</v>
      </c>
      <c r="AA36" s="3">
        <f>AA37+AA38</f>
        <v>6243</v>
      </c>
      <c r="AB36" s="3">
        <f>AB37+AB38</f>
        <v>46</v>
      </c>
      <c r="AD36" s="3"/>
    </row>
    <row r="37" spans="1:30" ht="19.5" customHeight="1">
      <c r="A37" s="1" t="s">
        <v>39</v>
      </c>
      <c r="B37" s="21">
        <v>1760</v>
      </c>
      <c r="C37" s="21">
        <v>1660</v>
      </c>
      <c r="D37" s="21">
        <v>1662</v>
      </c>
      <c r="E37" s="21">
        <v>1704</v>
      </c>
      <c r="F37" s="21">
        <v>1702</v>
      </c>
      <c r="G37" s="21">
        <v>2</v>
      </c>
      <c r="H37" s="21">
        <v>1727</v>
      </c>
      <c r="I37" s="21">
        <v>1725</v>
      </c>
      <c r="J37" s="21">
        <v>2</v>
      </c>
      <c r="K37" s="21">
        <v>1673</v>
      </c>
      <c r="L37" s="21">
        <v>1671</v>
      </c>
      <c r="M37" s="21">
        <v>2</v>
      </c>
      <c r="N37" s="21">
        <v>1711</v>
      </c>
      <c r="O37" s="21">
        <v>1706</v>
      </c>
      <c r="P37" s="21">
        <v>5</v>
      </c>
      <c r="Q37" s="21">
        <v>1779</v>
      </c>
      <c r="R37" s="21">
        <v>1773</v>
      </c>
      <c r="S37" s="21">
        <v>6</v>
      </c>
      <c r="T37" s="21">
        <v>1815</v>
      </c>
      <c r="U37" s="21">
        <v>1807</v>
      </c>
      <c r="V37" s="21">
        <v>8</v>
      </c>
      <c r="W37" s="21">
        <v>1748</v>
      </c>
      <c r="X37" s="21">
        <v>1738</v>
      </c>
      <c r="Y37" s="21">
        <v>10</v>
      </c>
      <c r="Z37" s="3">
        <v>1675</v>
      </c>
      <c r="AA37" s="3">
        <v>1653</v>
      </c>
      <c r="AB37" s="3">
        <v>22</v>
      </c>
      <c r="AD37" s="3"/>
    </row>
    <row r="38" spans="1:30" ht="19.5" customHeight="1">
      <c r="A38" s="1" t="s">
        <v>40</v>
      </c>
      <c r="B38" s="21">
        <v>4578</v>
      </c>
      <c r="C38" s="21">
        <v>4468</v>
      </c>
      <c r="D38" s="21">
        <v>4484</v>
      </c>
      <c r="E38" s="21">
        <v>4649</v>
      </c>
      <c r="F38" s="21">
        <v>4622</v>
      </c>
      <c r="G38" s="21">
        <v>27</v>
      </c>
      <c r="H38" s="21">
        <v>4633</v>
      </c>
      <c r="I38" s="21">
        <v>4625</v>
      </c>
      <c r="J38" s="21">
        <v>8</v>
      </c>
      <c r="K38" s="21">
        <v>4624</v>
      </c>
      <c r="L38" s="21">
        <v>4615</v>
      </c>
      <c r="M38" s="21">
        <v>9</v>
      </c>
      <c r="N38" s="21">
        <v>4735</v>
      </c>
      <c r="O38" s="21">
        <v>4723</v>
      </c>
      <c r="P38" s="21">
        <v>12</v>
      </c>
      <c r="Q38" s="21">
        <v>4908</v>
      </c>
      <c r="R38" s="21">
        <v>4894</v>
      </c>
      <c r="S38" s="21">
        <v>14</v>
      </c>
      <c r="T38" s="21">
        <v>4941</v>
      </c>
      <c r="U38" s="21">
        <v>4926</v>
      </c>
      <c r="V38" s="21">
        <v>15</v>
      </c>
      <c r="W38" s="21">
        <v>4801</v>
      </c>
      <c r="X38" s="21">
        <v>4781</v>
      </c>
      <c r="Y38" s="21">
        <v>20</v>
      </c>
      <c r="Z38" s="3">
        <v>4614</v>
      </c>
      <c r="AA38" s="3">
        <v>4590</v>
      </c>
      <c r="AB38" s="3">
        <v>24</v>
      </c>
      <c r="AD38" s="3"/>
    </row>
    <row r="39" spans="2:30" ht="19.5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3"/>
      <c r="AA39" s="3"/>
      <c r="AB39" s="3"/>
      <c r="AD39" s="3"/>
    </row>
    <row r="40" spans="1:30" ht="19.5" customHeight="1">
      <c r="A40" s="1" t="s">
        <v>41</v>
      </c>
      <c r="B40" s="21">
        <v>9112</v>
      </c>
      <c r="C40" s="21">
        <v>9205</v>
      </c>
      <c r="D40" s="21">
        <v>9657</v>
      </c>
      <c r="E40" s="21">
        <v>9954</v>
      </c>
      <c r="F40" s="21">
        <v>9934</v>
      </c>
      <c r="G40" s="21">
        <v>15</v>
      </c>
      <c r="H40" s="21">
        <v>10343</v>
      </c>
      <c r="I40" s="21">
        <v>10323</v>
      </c>
      <c r="J40" s="21">
        <v>20</v>
      </c>
      <c r="K40" s="21">
        <v>10252</v>
      </c>
      <c r="L40" s="21">
        <v>10234</v>
      </c>
      <c r="M40" s="21">
        <v>18</v>
      </c>
      <c r="N40" s="21">
        <v>10555</v>
      </c>
      <c r="O40" s="21">
        <v>10532</v>
      </c>
      <c r="P40" s="21">
        <v>23</v>
      </c>
      <c r="Q40" s="21">
        <v>10592</v>
      </c>
      <c r="R40" s="21">
        <v>10559</v>
      </c>
      <c r="S40" s="21">
        <v>30</v>
      </c>
      <c r="T40" s="21">
        <v>10238</v>
      </c>
      <c r="U40" s="21">
        <v>10203</v>
      </c>
      <c r="V40" s="21">
        <v>35</v>
      </c>
      <c r="W40" s="21">
        <v>9837</v>
      </c>
      <c r="X40" s="21">
        <v>9806</v>
      </c>
      <c r="Y40" s="21">
        <v>31</v>
      </c>
      <c r="Z40" s="3">
        <f>Z41</f>
        <v>9410</v>
      </c>
      <c r="AA40" s="3">
        <f>AA41</f>
        <v>9380</v>
      </c>
      <c r="AB40" s="3">
        <f>AB41</f>
        <v>30</v>
      </c>
      <c r="AD40" s="3"/>
    </row>
    <row r="41" spans="1:30" ht="19.5" customHeight="1">
      <c r="A41" s="10" t="s">
        <v>42</v>
      </c>
      <c r="B41" s="22">
        <v>9112</v>
      </c>
      <c r="C41" s="22">
        <v>9205</v>
      </c>
      <c r="D41" s="22">
        <v>9657</v>
      </c>
      <c r="E41" s="22">
        <v>9954</v>
      </c>
      <c r="F41" s="22">
        <v>9934</v>
      </c>
      <c r="G41" s="22">
        <v>15</v>
      </c>
      <c r="H41" s="22">
        <v>10343</v>
      </c>
      <c r="I41" s="22">
        <v>10323</v>
      </c>
      <c r="J41" s="22">
        <v>20</v>
      </c>
      <c r="K41" s="22">
        <v>10252</v>
      </c>
      <c r="L41" s="22">
        <v>10234</v>
      </c>
      <c r="M41" s="22">
        <v>18</v>
      </c>
      <c r="N41" s="22">
        <v>10555</v>
      </c>
      <c r="O41" s="22">
        <v>10532</v>
      </c>
      <c r="P41" s="22">
        <v>23</v>
      </c>
      <c r="Q41" s="22">
        <v>10592</v>
      </c>
      <c r="R41" s="22">
        <v>10559</v>
      </c>
      <c r="S41" s="22">
        <v>30</v>
      </c>
      <c r="T41" s="22">
        <v>10238</v>
      </c>
      <c r="U41" s="22">
        <v>10203</v>
      </c>
      <c r="V41" s="22">
        <v>35</v>
      </c>
      <c r="W41" s="22">
        <v>9837</v>
      </c>
      <c r="X41" s="22">
        <v>9806</v>
      </c>
      <c r="Y41" s="22">
        <v>31</v>
      </c>
      <c r="Z41" s="37">
        <v>9410</v>
      </c>
      <c r="AA41" s="37">
        <v>9380</v>
      </c>
      <c r="AB41" s="37">
        <v>30</v>
      </c>
      <c r="AD41" s="3"/>
    </row>
    <row r="42" spans="1:2" ht="13.5">
      <c r="A42" s="14" t="s">
        <v>46</v>
      </c>
      <c r="B42" t="s">
        <v>47</v>
      </c>
    </row>
  </sheetData>
  <sheetProtection/>
  <printOptions/>
  <pageMargins left="0.1968503937007874" right="0.15748031496062992" top="1.3385826771653544" bottom="0.1968503937007874" header="0.5118110236220472" footer="0.3937007874015748"/>
  <pageSetup fitToWidth="2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User</cp:lastModifiedBy>
  <cp:lastPrinted>2016-11-28T08:00:32Z</cp:lastPrinted>
  <dcterms:created xsi:type="dcterms:W3CDTF">2001-12-27T06:48:15Z</dcterms:created>
  <dcterms:modified xsi:type="dcterms:W3CDTF">2017-09-29T01:37:11Z</dcterms:modified>
  <cp:category/>
  <cp:version/>
  <cp:contentType/>
  <cp:contentStatus/>
</cp:coreProperties>
</file>