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学校基本調査まとめ\確報\"/>
    </mc:Choice>
  </mc:AlternateContent>
  <bookViews>
    <workbookView xWindow="0" yWindow="0" windowWidth="20490" windowHeight="6825"/>
  </bookViews>
  <sheets>
    <sheet name="別表２ 幼稚連携型認定こども園" sheetId="2" r:id="rId1"/>
  </sheets>
  <definedNames>
    <definedName name="_xlnm.Print_Area" localSheetId="0">'別表２ 幼稚連携型認定こども園'!$A$1:$T$33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32" i="2"/>
  <c r="F31" i="2"/>
  <c r="F30" i="2"/>
  <c r="F29" i="2"/>
  <c r="H29" i="2" s="1"/>
  <c r="F28" i="2"/>
  <c r="F27" i="2"/>
  <c r="F26" i="2"/>
  <c r="F25" i="2"/>
  <c r="F24" i="2"/>
  <c r="F23" i="2"/>
  <c r="F22" i="2"/>
  <c r="F21" i="2"/>
  <c r="I20" i="2"/>
  <c r="F20" i="2"/>
  <c r="F19" i="2"/>
  <c r="F18" i="2"/>
  <c r="H17" i="2"/>
  <c r="F17" i="2"/>
  <c r="F16" i="2"/>
  <c r="F15" i="2"/>
  <c r="F14" i="2"/>
  <c r="T12" i="2"/>
  <c r="S12" i="2"/>
  <c r="R12" i="2"/>
  <c r="Q12" i="2"/>
  <c r="Q10" i="2" s="1"/>
  <c r="P12" i="2"/>
  <c r="O12" i="2"/>
  <c r="N12" i="2"/>
  <c r="M12" i="2"/>
  <c r="M10" i="2" s="1"/>
  <c r="L12" i="2"/>
  <c r="K12" i="2"/>
  <c r="J12" i="2"/>
  <c r="E12" i="2"/>
  <c r="E10" i="2" s="1"/>
  <c r="D12" i="2"/>
  <c r="F12" i="2" s="1"/>
  <c r="C12" i="2"/>
  <c r="B12" i="2"/>
  <c r="T11" i="2"/>
  <c r="T10" i="2" s="1"/>
  <c r="S11" i="2"/>
  <c r="R11" i="2"/>
  <c r="Q11" i="2"/>
  <c r="P11" i="2"/>
  <c r="P10" i="2" s="1"/>
  <c r="O11" i="2"/>
  <c r="N11" i="2"/>
  <c r="M11" i="2"/>
  <c r="L11" i="2"/>
  <c r="L10" i="2" s="1"/>
  <c r="K11" i="2"/>
  <c r="E11" i="2"/>
  <c r="D11" i="2"/>
  <c r="F11" i="2" s="1"/>
  <c r="C11" i="2"/>
  <c r="B11" i="2"/>
  <c r="S10" i="2"/>
  <c r="R10" i="2"/>
  <c r="O10" i="2"/>
  <c r="N10" i="2"/>
  <c r="K10" i="2"/>
  <c r="C10" i="2"/>
  <c r="B10" i="2"/>
  <c r="F8" i="2"/>
  <c r="F7" i="2"/>
  <c r="J17" i="2" l="1"/>
  <c r="J11" i="2" s="1"/>
  <c r="J10" i="2" s="1"/>
  <c r="I29" i="2"/>
  <c r="H33" i="2"/>
  <c r="D10" i="2"/>
  <c r="F10" i="2" s="1"/>
  <c r="I17" i="2"/>
  <c r="G30" i="2"/>
  <c r="G31" i="2"/>
  <c r="H31" i="2" s="1"/>
  <c r="G32" i="2"/>
  <c r="G33" i="2"/>
  <c r="G23" i="2"/>
  <c r="G24" i="2"/>
  <c r="H24" i="2" s="1"/>
  <c r="G11" i="2" l="1"/>
  <c r="G10" i="2" s="1"/>
  <c r="G12" i="2"/>
  <c r="I33" i="2"/>
  <c r="H23" i="2"/>
  <c r="H11" i="2" s="1"/>
  <c r="H10" i="2" s="1"/>
  <c r="I24" i="2"/>
  <c r="I31" i="2"/>
  <c r="H32" i="2"/>
  <c r="I32" i="2" s="1"/>
  <c r="H30" i="2"/>
  <c r="H12" i="2" s="1"/>
  <c r="I30" i="2" l="1"/>
  <c r="I12" i="2" s="1"/>
  <c r="I23" i="2"/>
  <c r="I11" i="2" s="1"/>
  <c r="I10" i="2" s="1"/>
</calcChain>
</file>

<file path=xl/sharedStrings.xml><?xml version="1.0" encoding="utf-8"?>
<sst xmlns="http://schemas.openxmlformats.org/spreadsheetml/2006/main" count="54" uniqueCount="42">
  <si>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</si>
  <si>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</si>
  <si>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</si>
  <si>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教員数
（本務者）</t>
    <rPh sb="0" eb="3">
      <t>キョウインスウ</t>
    </rPh>
    <rPh sb="5" eb="7">
      <t>ホンム</t>
    </rPh>
    <rPh sb="7" eb="8">
      <t>シャ</t>
    </rPh>
    <phoneticPr fontId="3"/>
  </si>
  <si>
    <t>職員数
（本務者）</t>
    <rPh sb="0" eb="3">
      <t>ショクインスウ</t>
    </rPh>
    <rPh sb="5" eb="7">
      <t>ホンム</t>
    </rPh>
    <rPh sb="7" eb="8">
      <t>シャ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</si>
  <si>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</si>
  <si>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</si>
  <si>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</si>
  <si>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３歳児</t>
    <rPh sb="1" eb="3">
      <t>サイジ</t>
    </rPh>
    <phoneticPr fontId="3"/>
  </si>
  <si>
    <t>４歳児</t>
    <rPh sb="1" eb="3">
      <t>サイジ</t>
    </rPh>
    <phoneticPr fontId="3"/>
  </si>
  <si>
    <t>５歳児</t>
    <rPh sb="1" eb="3">
      <t>サイジ</t>
    </rPh>
    <phoneticPr fontId="3"/>
  </si>
  <si>
    <t>国          立</t>
    <rPh sb="0" eb="1">
      <t>クニ</t>
    </rPh>
    <rPh sb="11" eb="12">
      <t>リツ</t>
    </rPh>
    <phoneticPr fontId="3"/>
  </si>
  <si>
    <t>公          立</t>
    <rPh sb="0" eb="1">
      <t>コウ</t>
    </rPh>
    <rPh sb="11" eb="12">
      <t>リツ</t>
    </rPh>
    <phoneticPr fontId="3"/>
  </si>
  <si>
    <t>私          立</t>
    <rPh sb="0" eb="1">
      <t>シ</t>
    </rPh>
    <rPh sb="11" eb="12">
      <t>リツ</t>
    </rPh>
    <phoneticPr fontId="3"/>
  </si>
  <si>
    <t>県          計</t>
    <rPh sb="0" eb="1">
      <t>ケン</t>
    </rPh>
    <rPh sb="11" eb="12">
      <t>ケイ</t>
    </rPh>
    <phoneticPr fontId="3"/>
  </si>
  <si>
    <t>市          計</t>
    <rPh sb="0" eb="1">
      <t>シ</t>
    </rPh>
    <rPh sb="11" eb="12">
      <t>ケイ</t>
    </rPh>
    <phoneticPr fontId="3"/>
  </si>
  <si>
    <t>町          計</t>
    <rPh sb="0" eb="1">
      <t>チョウ</t>
    </rPh>
    <rPh sb="11" eb="12">
      <t>ケイ</t>
    </rPh>
    <phoneticPr fontId="3"/>
  </si>
  <si>
    <t>松   山   市</t>
    <rPh sb="0" eb="9">
      <t>マツヤマシ</t>
    </rPh>
    <phoneticPr fontId="3"/>
  </si>
  <si>
    <t>今   治   市</t>
    <rPh sb="0" eb="9">
      <t>イマバリシ</t>
    </rPh>
    <phoneticPr fontId="3"/>
  </si>
  <si>
    <t>宇 和 島 市</t>
    <rPh sb="0" eb="7">
      <t>ウワジマシ</t>
    </rPh>
    <phoneticPr fontId="3"/>
  </si>
  <si>
    <t>八 幡 浜 市</t>
    <rPh sb="0" eb="7">
      <t>ヤワタハマシ</t>
    </rPh>
    <phoneticPr fontId="3"/>
  </si>
  <si>
    <t>新 居 浜 市</t>
    <rPh sb="0" eb="7">
      <t>ニイハマシ</t>
    </rPh>
    <phoneticPr fontId="3"/>
  </si>
  <si>
    <t>西   条   市</t>
    <rPh sb="0" eb="9">
      <t>サイジョウシ</t>
    </rPh>
    <phoneticPr fontId="3"/>
  </si>
  <si>
    <t>大   洲   市</t>
    <rPh sb="0" eb="9">
      <t>オオズシ</t>
    </rPh>
    <phoneticPr fontId="3"/>
  </si>
  <si>
    <t>伊   予   市</t>
    <rPh sb="0" eb="9">
      <t>イヨシ</t>
    </rPh>
    <phoneticPr fontId="3"/>
  </si>
  <si>
    <t>四国中央市</t>
    <rPh sb="0" eb="5">
      <t>シコクチュウオウシ</t>
    </rPh>
    <phoneticPr fontId="3"/>
  </si>
  <si>
    <t>西   予   市</t>
    <rPh sb="0" eb="1">
      <t>ニシ</t>
    </rPh>
    <rPh sb="4" eb="5">
      <t>ヨ</t>
    </rPh>
    <rPh sb="8" eb="9">
      <t>シ</t>
    </rPh>
    <phoneticPr fontId="3"/>
  </si>
  <si>
    <t>東   温   市</t>
    <rPh sb="0" eb="1">
      <t>トウ</t>
    </rPh>
    <rPh sb="4" eb="5">
      <t>オン</t>
    </rPh>
    <rPh sb="8" eb="9">
      <t>シ</t>
    </rPh>
    <phoneticPr fontId="3"/>
  </si>
  <si>
    <t>上   島   町</t>
    <rPh sb="0" eb="1">
      <t>ウエ</t>
    </rPh>
    <rPh sb="4" eb="5">
      <t>シマ</t>
    </rPh>
    <rPh sb="8" eb="9">
      <t>チョウ</t>
    </rPh>
    <phoneticPr fontId="3"/>
  </si>
  <si>
    <t>久万高原町</t>
    <rPh sb="0" eb="2">
      <t>クマ</t>
    </rPh>
    <rPh sb="2" eb="4">
      <t>コウゲン</t>
    </rPh>
    <rPh sb="4" eb="5">
      <t>チョウ</t>
    </rPh>
    <phoneticPr fontId="3"/>
  </si>
  <si>
    <t>松   前   町</t>
    <rPh sb="0" eb="9">
      <t>マサキチョウ</t>
    </rPh>
    <phoneticPr fontId="3"/>
  </si>
  <si>
    <t>砥   部   町</t>
    <rPh sb="0" eb="9">
      <t>トベチョウ</t>
    </rPh>
    <phoneticPr fontId="3"/>
  </si>
  <si>
    <t>内   子   町</t>
    <rPh sb="0" eb="9">
      <t>ウチコチョウ</t>
    </rPh>
    <phoneticPr fontId="3"/>
  </si>
  <si>
    <t>伊   方   町</t>
    <rPh sb="0" eb="9">
      <t>イカタチョウ</t>
    </rPh>
    <phoneticPr fontId="3"/>
  </si>
  <si>
    <t>松   野   町</t>
    <rPh sb="0" eb="9">
      <t>マツノチョウ</t>
    </rPh>
    <phoneticPr fontId="3"/>
  </si>
  <si>
    <t>鬼   北   町</t>
    <rPh sb="0" eb="1">
      <t>オニ</t>
    </rPh>
    <rPh sb="4" eb="5">
      <t>キタ</t>
    </rPh>
    <rPh sb="8" eb="9">
      <t>マチ</t>
    </rPh>
    <phoneticPr fontId="3"/>
  </si>
  <si>
    <t>愛   南   町</t>
    <rPh sb="0" eb="1">
      <t>アイ</t>
    </rPh>
    <rPh sb="4" eb="5">
      <t>ミナミ</t>
    </rPh>
    <rPh sb="8" eb="9">
      <t>マチ</t>
    </rPh>
    <phoneticPr fontId="3"/>
  </si>
  <si>
    <t>０歳児</t>
    <rPh sb="1" eb="3">
      <t>サイジ</t>
    </rPh>
    <phoneticPr fontId="3"/>
  </si>
  <si>
    <t>１歳児</t>
    <rPh sb="1" eb="3">
      <t>サイジ</t>
    </rPh>
    <phoneticPr fontId="3"/>
  </si>
  <si>
    <t>２歳児</t>
    <rPh sb="1" eb="3">
      <t>サイジ</t>
    </rPh>
    <phoneticPr fontId="3"/>
  </si>
  <si>
    <t>園　　　　　児　　　　　数</t>
    <phoneticPr fontId="3"/>
  </si>
  <si>
    <t>別表２　幼保連携型認定こども園</t>
    <rPh sb="0" eb="2">
      <t>ベッピョウ</t>
    </rPh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</si>
</sst>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HGPｺﾞｼｯｸM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38" fontId="4" fillId="2" borderId="6" xfId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1" fontId="6" fillId="2" borderId="0" xfId="0" applyNumberFormat="1" applyFont="1" applyFill="1" applyBorder="1" applyAlignment="1">
      <alignment horizontal="right" vertical="center"/>
    </xf>
    <xf numFmtId="41" fontId="6" fillId="2" borderId="0" xfId="1" applyNumberFormat="1" applyFont="1" applyFill="1" applyBorder="1" applyAlignment="1">
      <alignment horizontal="right" vertical="center"/>
    </xf>
    <xf numFmtId="0" fontId="6" fillId="2" borderId="0" xfId="2" applyFont="1" applyFill="1" applyBorder="1" applyAlignment="1">
      <alignment horizontal="right" vertical="center" shrinkToFit="1"/>
    </xf>
    <xf numFmtId="0" fontId="6" fillId="2" borderId="13" xfId="2" applyFont="1" applyFill="1" applyBorder="1" applyAlignment="1">
      <alignment horizontal="right" vertical="center" shrinkToFit="1"/>
    </xf>
    <xf numFmtId="41" fontId="6" fillId="2" borderId="13" xfId="0" applyNumberFormat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center" vertical="center"/>
    </xf>
    <xf numFmtId="41" fontId="6" fillId="2" borderId="14" xfId="1" applyNumberFormat="1" applyFont="1" applyFill="1" applyBorder="1" applyAlignment="1">
      <alignment horizontal="right" vertical="center"/>
    </xf>
    <xf numFmtId="41" fontId="6" fillId="2" borderId="14" xfId="0" applyNumberFormat="1" applyFont="1" applyFill="1" applyBorder="1" applyAlignment="1">
      <alignment horizontal="right" vertical="center"/>
    </xf>
    <xf numFmtId="41" fontId="6" fillId="2" borderId="11" xfId="0" applyNumberFormat="1" applyFont="1" applyFill="1" applyBorder="1" applyAlignment="1">
      <alignment horizontal="right" vertical="center"/>
    </xf>
    <xf numFmtId="41" fontId="6" fillId="2" borderId="10" xfId="1" applyNumberFormat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center" vertical="center"/>
    </xf>
    <xf numFmtId="41" fontId="8" fillId="2" borderId="0" xfId="1" applyNumberFormat="1" applyFont="1" applyFill="1" applyBorder="1" applyAlignment="1">
      <alignment horizontal="right" vertical="center"/>
    </xf>
    <xf numFmtId="41" fontId="8" fillId="2" borderId="13" xfId="1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13" xfId="0" applyNumberFormat="1" applyFont="1" applyFill="1" applyBorder="1" applyAlignment="1">
      <alignment horizontal="right" vertical="center"/>
    </xf>
    <xf numFmtId="41" fontId="8" fillId="2" borderId="0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abSelected="1" zoomScale="80" zoomScaleNormal="8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W19" sqref="W19"/>
    </sheetView>
  </sheetViews>
  <sheetFormatPr defaultColWidth="6.125" defaultRowHeight="14.25" x14ac:dyDescent="0.15"/>
  <cols>
    <col min="1" max="1" width="15.625" style="2" customWidth="1"/>
    <col min="2" max="4" width="8.625" style="2" customWidth="1"/>
    <col min="5" max="18" width="8" style="2" customWidth="1"/>
    <col min="19" max="20" width="8.625" style="2" customWidth="1"/>
    <col min="21" max="21" width="8.625" style="3" customWidth="1"/>
    <col min="22" max="35" width="8.625" style="2" customWidth="1"/>
    <col min="36" max="16384" width="6.125" style="2"/>
  </cols>
  <sheetData>
    <row r="1" spans="1:20" ht="23.25" customHeight="1" x14ac:dyDescent="0.15">
      <c r="A1" s="1" t="s">
        <v>41</v>
      </c>
    </row>
    <row r="2" spans="1:20" ht="20.25" customHeight="1" x14ac:dyDescent="0.15">
      <c r="A2" s="35" t="s">
        <v>0</v>
      </c>
      <c r="B2" s="28" t="s">
        <v>1</v>
      </c>
      <c r="C2" s="30" t="s">
        <v>2</v>
      </c>
      <c r="D2" s="33" t="s">
        <v>40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4"/>
      <c r="S2" s="25" t="s">
        <v>3</v>
      </c>
      <c r="T2" s="25" t="s">
        <v>4</v>
      </c>
    </row>
    <row r="3" spans="1:20" ht="20.25" customHeight="1" x14ac:dyDescent="0.15">
      <c r="A3" s="36"/>
      <c r="B3" s="38"/>
      <c r="C3" s="26"/>
      <c r="D3" s="28" t="s">
        <v>5</v>
      </c>
      <c r="E3" s="30" t="s">
        <v>6</v>
      </c>
      <c r="F3" s="31" t="s">
        <v>7</v>
      </c>
      <c r="G3" s="33" t="s">
        <v>37</v>
      </c>
      <c r="H3" s="34"/>
      <c r="I3" s="33" t="s">
        <v>38</v>
      </c>
      <c r="J3" s="34"/>
      <c r="K3" s="33" t="s">
        <v>39</v>
      </c>
      <c r="L3" s="34"/>
      <c r="M3" s="33" t="s">
        <v>8</v>
      </c>
      <c r="N3" s="34"/>
      <c r="O3" s="33" t="s">
        <v>9</v>
      </c>
      <c r="P3" s="34"/>
      <c r="Q3" s="33" t="s">
        <v>10</v>
      </c>
      <c r="R3" s="34"/>
      <c r="S3" s="26"/>
      <c r="T3" s="26"/>
    </row>
    <row r="4" spans="1:20" ht="20.25" customHeight="1" x14ac:dyDescent="0.15">
      <c r="A4" s="37"/>
      <c r="B4" s="29"/>
      <c r="C4" s="27"/>
      <c r="D4" s="29"/>
      <c r="E4" s="27"/>
      <c r="F4" s="32"/>
      <c r="G4" s="23" t="s">
        <v>6</v>
      </c>
      <c r="H4" s="23" t="s">
        <v>7</v>
      </c>
      <c r="I4" s="23" t="s">
        <v>6</v>
      </c>
      <c r="J4" s="23" t="s">
        <v>7</v>
      </c>
      <c r="K4" s="23" t="s">
        <v>6</v>
      </c>
      <c r="L4" s="23" t="s">
        <v>7</v>
      </c>
      <c r="M4" s="23" t="s">
        <v>6</v>
      </c>
      <c r="N4" s="23" t="s">
        <v>7</v>
      </c>
      <c r="O4" s="23" t="s">
        <v>6</v>
      </c>
      <c r="P4" s="23" t="s">
        <v>7</v>
      </c>
      <c r="Q4" s="23" t="s">
        <v>6</v>
      </c>
      <c r="R4" s="23" t="s">
        <v>7</v>
      </c>
      <c r="S4" s="27"/>
      <c r="T4" s="27"/>
    </row>
    <row r="5" spans="1:20" ht="3" customHeight="1" x14ac:dyDescent="0.15">
      <c r="A5" s="4"/>
      <c r="B5" s="2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24"/>
    </row>
    <row r="6" spans="1:20" ht="21" customHeight="1" x14ac:dyDescent="0.15">
      <c r="A6" s="16" t="s">
        <v>11</v>
      </c>
      <c r="B6" s="17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8">
        <v>0</v>
      </c>
    </row>
    <row r="7" spans="1:20" ht="21" customHeight="1" x14ac:dyDescent="0.15">
      <c r="A7" s="16" t="s">
        <v>12</v>
      </c>
      <c r="B7" s="17">
        <v>9</v>
      </c>
      <c r="C7" s="17">
        <v>28</v>
      </c>
      <c r="D7" s="17">
        <v>675</v>
      </c>
      <c r="E7" s="17">
        <v>350</v>
      </c>
      <c r="F7" s="17">
        <f>D7-E7</f>
        <v>325</v>
      </c>
      <c r="G7" s="19">
        <v>6</v>
      </c>
      <c r="H7" s="19">
        <v>9</v>
      </c>
      <c r="I7" s="19">
        <v>27</v>
      </c>
      <c r="J7" s="19">
        <v>31</v>
      </c>
      <c r="K7" s="19">
        <v>57</v>
      </c>
      <c r="L7" s="19">
        <v>40</v>
      </c>
      <c r="M7" s="19">
        <v>83</v>
      </c>
      <c r="N7" s="19">
        <v>75</v>
      </c>
      <c r="O7" s="19">
        <v>90</v>
      </c>
      <c r="P7" s="19">
        <v>79</v>
      </c>
      <c r="Q7" s="19">
        <v>87</v>
      </c>
      <c r="R7" s="19">
        <v>91</v>
      </c>
      <c r="S7" s="19">
        <v>100</v>
      </c>
      <c r="T7" s="20">
        <v>27</v>
      </c>
    </row>
    <row r="8" spans="1:20" ht="21" customHeight="1" x14ac:dyDescent="0.15">
      <c r="A8" s="16" t="s">
        <v>13</v>
      </c>
      <c r="B8" s="17">
        <v>36</v>
      </c>
      <c r="C8" s="17">
        <v>247</v>
      </c>
      <c r="D8" s="17">
        <v>6434</v>
      </c>
      <c r="E8" s="17">
        <v>3294</v>
      </c>
      <c r="F8" s="17">
        <f>D8-E8</f>
        <v>3140</v>
      </c>
      <c r="G8" s="19">
        <v>64</v>
      </c>
      <c r="H8" s="19">
        <v>60</v>
      </c>
      <c r="I8" s="19">
        <v>249</v>
      </c>
      <c r="J8" s="19">
        <v>247</v>
      </c>
      <c r="K8" s="19">
        <v>305</v>
      </c>
      <c r="L8" s="19">
        <v>256</v>
      </c>
      <c r="M8" s="19">
        <v>850</v>
      </c>
      <c r="N8" s="19">
        <v>882</v>
      </c>
      <c r="O8" s="19">
        <v>920</v>
      </c>
      <c r="P8" s="19">
        <v>845</v>
      </c>
      <c r="Q8" s="19">
        <v>906</v>
      </c>
      <c r="R8" s="19">
        <v>850</v>
      </c>
      <c r="S8" s="19">
        <v>815</v>
      </c>
      <c r="T8" s="20">
        <v>221</v>
      </c>
    </row>
    <row r="9" spans="1:20" ht="3" customHeight="1" x14ac:dyDescent="0.15">
      <c r="A9" s="16"/>
      <c r="B9" s="21"/>
      <c r="C9" s="21"/>
      <c r="D9" s="21"/>
      <c r="E9" s="21"/>
      <c r="F9" s="2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1:20" ht="21" customHeight="1" x14ac:dyDescent="0.15">
      <c r="A10" s="16" t="s">
        <v>14</v>
      </c>
      <c r="B10" s="17">
        <f>B11+B12</f>
        <v>45</v>
      </c>
      <c r="C10" s="17">
        <f>C11+C12</f>
        <v>275</v>
      </c>
      <c r="D10" s="17">
        <f>D11+D12</f>
        <v>7109</v>
      </c>
      <c r="E10" s="17">
        <f>E11+E12</f>
        <v>3644</v>
      </c>
      <c r="F10" s="17">
        <f>D10-E10</f>
        <v>3465</v>
      </c>
      <c r="G10" s="17">
        <f>G11+G12</f>
        <v>70</v>
      </c>
      <c r="H10" s="17">
        <f t="shared" ref="H10:R10" si="0">H11+H12</f>
        <v>69</v>
      </c>
      <c r="I10" s="17">
        <f t="shared" si="0"/>
        <v>276</v>
      </c>
      <c r="J10" s="17">
        <f t="shared" si="0"/>
        <v>278</v>
      </c>
      <c r="K10" s="17">
        <f t="shared" si="0"/>
        <v>362</v>
      </c>
      <c r="L10" s="17">
        <f t="shared" si="0"/>
        <v>296</v>
      </c>
      <c r="M10" s="17">
        <f t="shared" si="0"/>
        <v>933</v>
      </c>
      <c r="N10" s="17">
        <f t="shared" si="0"/>
        <v>957</v>
      </c>
      <c r="O10" s="17">
        <f t="shared" si="0"/>
        <v>1010</v>
      </c>
      <c r="P10" s="17">
        <f t="shared" si="0"/>
        <v>924</v>
      </c>
      <c r="Q10" s="17">
        <f t="shared" si="0"/>
        <v>993</v>
      </c>
      <c r="R10" s="17">
        <f t="shared" si="0"/>
        <v>941</v>
      </c>
      <c r="S10" s="17">
        <f>S11+S12</f>
        <v>915</v>
      </c>
      <c r="T10" s="18">
        <f>T11+T12</f>
        <v>248</v>
      </c>
    </row>
    <row r="11" spans="1:20" ht="21" customHeight="1" x14ac:dyDescent="0.15">
      <c r="A11" s="16" t="s">
        <v>15</v>
      </c>
      <c r="B11" s="17">
        <f>B14+B15+B16+B17+B18+B19+B20+B21+B22+B23+B24</f>
        <v>41</v>
      </c>
      <c r="C11" s="17">
        <f>C14+C15+C16+C17+C18+C19+C20+C21+C22+C23+C24</f>
        <v>254</v>
      </c>
      <c r="D11" s="17">
        <f>D14+D15+D16+D17+D18+D19+D20+D21+D22+D23+D24</f>
        <v>6579</v>
      </c>
      <c r="E11" s="17">
        <f>E14+E15+E16+E17+E18+E19+E20+E21+E22+E23+E24</f>
        <v>3378</v>
      </c>
      <c r="F11" s="17">
        <f t="shared" ref="F11:F12" si="1">D11-E11</f>
        <v>3201</v>
      </c>
      <c r="G11" s="17">
        <f>G14+G15+G16+G17+G18+G19+G20+G21+G22+G23+G24</f>
        <v>62</v>
      </c>
      <c r="H11" s="17">
        <f t="shared" ref="H11:R11" si="2">H14+H15+H16+H17+H18+H19+H20+H21+H22+H23+H24</f>
        <v>62</v>
      </c>
      <c r="I11" s="17">
        <f t="shared" si="2"/>
        <v>252</v>
      </c>
      <c r="J11" s="17">
        <f t="shared" si="2"/>
        <v>254</v>
      </c>
      <c r="K11" s="17">
        <f t="shared" si="2"/>
        <v>325</v>
      </c>
      <c r="L11" s="17">
        <f t="shared" si="2"/>
        <v>266</v>
      </c>
      <c r="M11" s="17">
        <f t="shared" si="2"/>
        <v>875</v>
      </c>
      <c r="N11" s="17">
        <f t="shared" si="2"/>
        <v>891</v>
      </c>
      <c r="O11" s="17">
        <f t="shared" si="2"/>
        <v>941</v>
      </c>
      <c r="P11" s="17">
        <f t="shared" si="2"/>
        <v>856</v>
      </c>
      <c r="Q11" s="17">
        <f t="shared" si="2"/>
        <v>923</v>
      </c>
      <c r="R11" s="17">
        <f t="shared" si="2"/>
        <v>872</v>
      </c>
      <c r="S11" s="17">
        <f>S14+S15+S16+S17+S18+S19+S20+S21+S22+S23+S24</f>
        <v>826</v>
      </c>
      <c r="T11" s="18">
        <f>T14+T15+T16+T17+T18+T19+T20+T21+T22+T23+T24</f>
        <v>210</v>
      </c>
    </row>
    <row r="12" spans="1:20" ht="21" customHeight="1" x14ac:dyDescent="0.15">
      <c r="A12" s="16" t="s">
        <v>16</v>
      </c>
      <c r="B12" s="17">
        <f>B25+B26+B27+B28+B29+B30+B31+B32+B33</f>
        <v>4</v>
      </c>
      <c r="C12" s="17">
        <f>C25+C26+C27+C28+C29+C30+C31+C32+C33</f>
        <v>21</v>
      </c>
      <c r="D12" s="17">
        <f>D25+D26+D27+D28+D29+D30+D31+D32+D33</f>
        <v>530</v>
      </c>
      <c r="E12" s="17">
        <f>E25+E26+E27+E28+E29+E30+E31+E32+E33</f>
        <v>266</v>
      </c>
      <c r="F12" s="17">
        <f t="shared" si="1"/>
        <v>264</v>
      </c>
      <c r="G12" s="17">
        <f>G25+G26+G27+G28+G29+G30+G31+G32+G33</f>
        <v>8</v>
      </c>
      <c r="H12" s="17">
        <f t="shared" ref="H12:R12" si="3">H25+H26+H27+H28+H29+H30+H31+H32+H33</f>
        <v>7</v>
      </c>
      <c r="I12" s="17">
        <f t="shared" si="3"/>
        <v>24</v>
      </c>
      <c r="J12" s="17">
        <f t="shared" si="3"/>
        <v>24</v>
      </c>
      <c r="K12" s="17">
        <f t="shared" si="3"/>
        <v>37</v>
      </c>
      <c r="L12" s="17">
        <f t="shared" si="3"/>
        <v>30</v>
      </c>
      <c r="M12" s="17">
        <f t="shared" si="3"/>
        <v>58</v>
      </c>
      <c r="N12" s="17">
        <f t="shared" si="3"/>
        <v>66</v>
      </c>
      <c r="O12" s="17">
        <f t="shared" si="3"/>
        <v>69</v>
      </c>
      <c r="P12" s="17">
        <f t="shared" si="3"/>
        <v>68</v>
      </c>
      <c r="Q12" s="17">
        <f t="shared" si="3"/>
        <v>70</v>
      </c>
      <c r="R12" s="17">
        <f t="shared" si="3"/>
        <v>69</v>
      </c>
      <c r="S12" s="17">
        <f>S25+S26+S27+S28+S29+S30+S31+S32+S33</f>
        <v>89</v>
      </c>
      <c r="T12" s="18">
        <f>T25+T26+T27+T28+T29+T30+T31+T32+T33</f>
        <v>38</v>
      </c>
    </row>
    <row r="13" spans="1:20" ht="3.75" customHeight="1" x14ac:dyDescent="0.15">
      <c r="A13" s="4"/>
      <c r="B13" s="7"/>
      <c r="C13" s="7"/>
      <c r="D13" s="7"/>
      <c r="E13" s="7"/>
      <c r="F13" s="7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</row>
    <row r="14" spans="1:20" ht="21" customHeight="1" x14ac:dyDescent="0.15">
      <c r="A14" s="4" t="s">
        <v>17</v>
      </c>
      <c r="B14" s="7">
        <v>19</v>
      </c>
      <c r="C14" s="7">
        <v>142</v>
      </c>
      <c r="D14" s="7">
        <v>3935</v>
      </c>
      <c r="E14" s="7">
        <v>2037</v>
      </c>
      <c r="F14" s="7">
        <f>D14-E14</f>
        <v>1898</v>
      </c>
      <c r="G14" s="6">
        <v>38</v>
      </c>
      <c r="H14" s="6">
        <v>32</v>
      </c>
      <c r="I14" s="6">
        <v>141</v>
      </c>
      <c r="J14" s="6">
        <v>140</v>
      </c>
      <c r="K14" s="6">
        <v>165</v>
      </c>
      <c r="L14" s="6">
        <v>131</v>
      </c>
      <c r="M14" s="6">
        <v>559</v>
      </c>
      <c r="N14" s="6">
        <v>550</v>
      </c>
      <c r="O14" s="6">
        <v>574</v>
      </c>
      <c r="P14" s="6">
        <v>528</v>
      </c>
      <c r="Q14" s="6">
        <v>560</v>
      </c>
      <c r="R14" s="6">
        <v>517</v>
      </c>
      <c r="S14" s="6">
        <v>472</v>
      </c>
      <c r="T14" s="10">
        <v>120</v>
      </c>
    </row>
    <row r="15" spans="1:20" ht="21" customHeight="1" x14ac:dyDescent="0.15">
      <c r="A15" s="4" t="s">
        <v>18</v>
      </c>
      <c r="B15" s="7">
        <v>10</v>
      </c>
      <c r="C15" s="7">
        <v>48</v>
      </c>
      <c r="D15" s="7">
        <v>1115</v>
      </c>
      <c r="E15" s="7">
        <v>566</v>
      </c>
      <c r="F15" s="7">
        <f t="shared" ref="F15:J33" si="4">D15-E15</f>
        <v>549</v>
      </c>
      <c r="G15" s="6">
        <v>11</v>
      </c>
      <c r="H15" s="6">
        <v>12</v>
      </c>
      <c r="I15" s="6">
        <v>39</v>
      </c>
      <c r="J15" s="6">
        <v>55</v>
      </c>
      <c r="K15" s="6">
        <v>73</v>
      </c>
      <c r="L15" s="6">
        <v>63</v>
      </c>
      <c r="M15" s="6">
        <v>137</v>
      </c>
      <c r="N15" s="6">
        <v>145</v>
      </c>
      <c r="O15" s="6">
        <v>147</v>
      </c>
      <c r="P15" s="6">
        <v>135</v>
      </c>
      <c r="Q15" s="6">
        <v>159</v>
      </c>
      <c r="R15" s="6">
        <v>139</v>
      </c>
      <c r="S15" s="6">
        <v>161</v>
      </c>
      <c r="T15" s="10">
        <v>43</v>
      </c>
    </row>
    <row r="16" spans="1:20" ht="21" customHeight="1" x14ac:dyDescent="0.15">
      <c r="A16" s="4" t="s">
        <v>19</v>
      </c>
      <c r="B16" s="7">
        <v>1</v>
      </c>
      <c r="C16" s="7">
        <v>5</v>
      </c>
      <c r="D16" s="7">
        <v>128</v>
      </c>
      <c r="E16" s="7">
        <v>63</v>
      </c>
      <c r="F16" s="7">
        <f t="shared" si="4"/>
        <v>65</v>
      </c>
      <c r="G16" s="6">
        <v>1</v>
      </c>
      <c r="H16" s="6">
        <v>1</v>
      </c>
      <c r="I16" s="6">
        <v>3</v>
      </c>
      <c r="J16" s="6">
        <v>1</v>
      </c>
      <c r="K16" s="6">
        <v>9</v>
      </c>
      <c r="L16" s="6">
        <v>9</v>
      </c>
      <c r="M16" s="6">
        <v>11</v>
      </c>
      <c r="N16" s="6">
        <v>12</v>
      </c>
      <c r="O16" s="6">
        <v>22</v>
      </c>
      <c r="P16" s="6">
        <v>19</v>
      </c>
      <c r="Q16" s="6">
        <v>17</v>
      </c>
      <c r="R16" s="6">
        <v>23</v>
      </c>
      <c r="S16" s="6">
        <v>18</v>
      </c>
      <c r="T16" s="10">
        <v>5</v>
      </c>
    </row>
    <row r="17" spans="1:20" ht="21" customHeight="1" x14ac:dyDescent="0.15">
      <c r="A17" s="4" t="s">
        <v>20</v>
      </c>
      <c r="B17" s="7">
        <v>0</v>
      </c>
      <c r="C17" s="7">
        <v>0</v>
      </c>
      <c r="D17" s="7">
        <v>0</v>
      </c>
      <c r="E17" s="7">
        <v>0</v>
      </c>
      <c r="F17" s="7">
        <f t="shared" si="4"/>
        <v>0</v>
      </c>
      <c r="G17" s="6">
        <v>0</v>
      </c>
      <c r="H17" s="7">
        <f t="shared" si="4"/>
        <v>0</v>
      </c>
      <c r="I17" s="7">
        <f t="shared" si="4"/>
        <v>0</v>
      </c>
      <c r="J17" s="7">
        <f t="shared" si="4"/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10">
        <v>0</v>
      </c>
    </row>
    <row r="18" spans="1:20" ht="21" customHeight="1" x14ac:dyDescent="0.15">
      <c r="A18" s="4" t="s">
        <v>21</v>
      </c>
      <c r="B18" s="7">
        <v>2</v>
      </c>
      <c r="C18" s="7">
        <v>6</v>
      </c>
      <c r="D18" s="7">
        <v>104</v>
      </c>
      <c r="E18" s="7">
        <v>46</v>
      </c>
      <c r="F18" s="7">
        <f t="shared" si="4"/>
        <v>58</v>
      </c>
      <c r="G18" s="6">
        <v>1</v>
      </c>
      <c r="H18" s="6">
        <v>1</v>
      </c>
      <c r="I18" s="6">
        <v>3</v>
      </c>
      <c r="J18" s="6">
        <v>2</v>
      </c>
      <c r="K18" s="6">
        <v>5</v>
      </c>
      <c r="L18" s="6">
        <v>6</v>
      </c>
      <c r="M18" s="6">
        <v>6</v>
      </c>
      <c r="N18" s="6">
        <v>16</v>
      </c>
      <c r="O18" s="6">
        <v>19</v>
      </c>
      <c r="P18" s="6">
        <v>12</v>
      </c>
      <c r="Q18" s="6">
        <v>12</v>
      </c>
      <c r="R18" s="6">
        <v>21</v>
      </c>
      <c r="S18" s="6">
        <v>14</v>
      </c>
      <c r="T18" s="10">
        <v>12</v>
      </c>
    </row>
    <row r="19" spans="1:20" ht="21" customHeight="1" x14ac:dyDescent="0.15">
      <c r="A19" s="4" t="s">
        <v>22</v>
      </c>
      <c r="B19" s="7">
        <v>3</v>
      </c>
      <c r="C19" s="7">
        <v>12</v>
      </c>
      <c r="D19" s="7">
        <v>286</v>
      </c>
      <c r="E19" s="7">
        <v>135</v>
      </c>
      <c r="F19" s="7">
        <f t="shared" si="4"/>
        <v>151</v>
      </c>
      <c r="G19" s="6">
        <v>2</v>
      </c>
      <c r="H19" s="6">
        <v>5</v>
      </c>
      <c r="I19" s="6">
        <v>18</v>
      </c>
      <c r="J19" s="6">
        <v>24</v>
      </c>
      <c r="K19" s="6">
        <v>22</v>
      </c>
      <c r="L19" s="6">
        <v>17</v>
      </c>
      <c r="M19" s="6">
        <v>34</v>
      </c>
      <c r="N19" s="6">
        <v>34</v>
      </c>
      <c r="O19" s="6">
        <v>26</v>
      </c>
      <c r="P19" s="6">
        <v>36</v>
      </c>
      <c r="Q19" s="6">
        <v>33</v>
      </c>
      <c r="R19" s="6">
        <v>35</v>
      </c>
      <c r="S19" s="6">
        <v>44</v>
      </c>
      <c r="T19" s="10">
        <v>9</v>
      </c>
    </row>
    <row r="20" spans="1:20" ht="21" customHeight="1" x14ac:dyDescent="0.15">
      <c r="A20" s="4" t="s">
        <v>23</v>
      </c>
      <c r="B20" s="7">
        <v>0</v>
      </c>
      <c r="C20" s="7">
        <v>0</v>
      </c>
      <c r="D20" s="7">
        <v>0</v>
      </c>
      <c r="E20" s="7">
        <v>0</v>
      </c>
      <c r="F20" s="7">
        <f t="shared" si="4"/>
        <v>0</v>
      </c>
      <c r="G20" s="7">
        <v>0</v>
      </c>
      <c r="H20" s="7">
        <v>0</v>
      </c>
      <c r="I20" s="7">
        <f t="shared" ref="I20" si="5">G20-H20</f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10">
        <v>0</v>
      </c>
    </row>
    <row r="21" spans="1:20" ht="21" customHeight="1" x14ac:dyDescent="0.15">
      <c r="A21" s="4" t="s">
        <v>24</v>
      </c>
      <c r="B21" s="7">
        <v>1</v>
      </c>
      <c r="C21" s="7">
        <v>3</v>
      </c>
      <c r="D21" s="7">
        <v>100</v>
      </c>
      <c r="E21" s="7">
        <v>53</v>
      </c>
      <c r="F21" s="7">
        <f t="shared" si="4"/>
        <v>47</v>
      </c>
      <c r="G21" s="6">
        <v>2</v>
      </c>
      <c r="H21" s="6">
        <v>2</v>
      </c>
      <c r="I21" s="6">
        <v>7</v>
      </c>
      <c r="J21" s="6">
        <v>11</v>
      </c>
      <c r="K21" s="6">
        <v>12</v>
      </c>
      <c r="L21" s="6">
        <v>6</v>
      </c>
      <c r="M21" s="6">
        <v>10</v>
      </c>
      <c r="N21" s="6">
        <v>7</v>
      </c>
      <c r="O21" s="6">
        <v>11</v>
      </c>
      <c r="P21" s="6">
        <v>12</v>
      </c>
      <c r="Q21" s="6">
        <v>11</v>
      </c>
      <c r="R21" s="6">
        <v>9</v>
      </c>
      <c r="S21" s="6">
        <v>21</v>
      </c>
      <c r="T21" s="10">
        <v>3</v>
      </c>
    </row>
    <row r="22" spans="1:20" ht="21" customHeight="1" x14ac:dyDescent="0.15">
      <c r="A22" s="4" t="s">
        <v>25</v>
      </c>
      <c r="B22" s="7">
        <v>5</v>
      </c>
      <c r="C22" s="7">
        <v>38</v>
      </c>
      <c r="D22" s="7">
        <v>911</v>
      </c>
      <c r="E22" s="7">
        <v>478</v>
      </c>
      <c r="F22" s="7">
        <f t="shared" si="4"/>
        <v>433</v>
      </c>
      <c r="G22" s="6">
        <v>7</v>
      </c>
      <c r="H22" s="6">
        <v>9</v>
      </c>
      <c r="I22" s="6">
        <v>41</v>
      </c>
      <c r="J22" s="6">
        <v>21</v>
      </c>
      <c r="K22" s="6">
        <v>39</v>
      </c>
      <c r="L22" s="6">
        <v>34</v>
      </c>
      <c r="M22" s="6">
        <v>118</v>
      </c>
      <c r="N22" s="6">
        <v>127</v>
      </c>
      <c r="O22" s="6">
        <v>142</v>
      </c>
      <c r="P22" s="6">
        <v>114</v>
      </c>
      <c r="Q22" s="6">
        <v>131</v>
      </c>
      <c r="R22" s="6">
        <v>128</v>
      </c>
      <c r="S22" s="6">
        <v>96</v>
      </c>
      <c r="T22" s="10">
        <v>18</v>
      </c>
    </row>
    <row r="23" spans="1:20" ht="21" customHeight="1" x14ac:dyDescent="0.15">
      <c r="A23" s="4" t="s">
        <v>26</v>
      </c>
      <c r="B23" s="7">
        <v>0</v>
      </c>
      <c r="C23" s="7">
        <v>0</v>
      </c>
      <c r="D23" s="7">
        <v>0</v>
      </c>
      <c r="E23" s="7">
        <v>0</v>
      </c>
      <c r="F23" s="7">
        <f t="shared" si="4"/>
        <v>0</v>
      </c>
      <c r="G23" s="7">
        <f t="shared" si="4"/>
        <v>0</v>
      </c>
      <c r="H23" s="7">
        <f t="shared" si="4"/>
        <v>0</v>
      </c>
      <c r="I23" s="7">
        <f t="shared" si="4"/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10">
        <v>0</v>
      </c>
    </row>
    <row r="24" spans="1:20" ht="21" customHeight="1" x14ac:dyDescent="0.15">
      <c r="A24" s="4" t="s">
        <v>27</v>
      </c>
      <c r="B24" s="7">
        <v>0</v>
      </c>
      <c r="C24" s="7">
        <v>0</v>
      </c>
      <c r="D24" s="7">
        <v>0</v>
      </c>
      <c r="E24" s="7"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  <c r="I24" s="7">
        <f t="shared" si="4"/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10">
        <v>0</v>
      </c>
    </row>
    <row r="25" spans="1:20" ht="21" customHeight="1" x14ac:dyDescent="0.15">
      <c r="A25" s="4" t="s">
        <v>28</v>
      </c>
      <c r="B25" s="7">
        <v>0</v>
      </c>
      <c r="C25" s="7">
        <v>0</v>
      </c>
      <c r="D25" s="7">
        <v>0</v>
      </c>
      <c r="E25" s="7">
        <v>0</v>
      </c>
      <c r="F25" s="7">
        <f t="shared" si="4"/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10">
        <v>0</v>
      </c>
    </row>
    <row r="26" spans="1:20" ht="21" customHeight="1" x14ac:dyDescent="0.15">
      <c r="A26" s="4" t="s">
        <v>29</v>
      </c>
      <c r="B26" s="7">
        <v>1</v>
      </c>
      <c r="C26" s="7">
        <v>3</v>
      </c>
      <c r="D26" s="7">
        <v>92</v>
      </c>
      <c r="E26" s="7">
        <v>46</v>
      </c>
      <c r="F26" s="7">
        <f t="shared" si="4"/>
        <v>46</v>
      </c>
      <c r="G26" s="6">
        <v>3</v>
      </c>
      <c r="H26" s="6">
        <v>3</v>
      </c>
      <c r="I26" s="6">
        <v>8</v>
      </c>
      <c r="J26" s="6">
        <v>10</v>
      </c>
      <c r="K26" s="6">
        <v>11</v>
      </c>
      <c r="L26" s="6">
        <v>8</v>
      </c>
      <c r="M26" s="6">
        <v>7</v>
      </c>
      <c r="N26" s="6">
        <v>13</v>
      </c>
      <c r="O26" s="6">
        <v>13</v>
      </c>
      <c r="P26" s="6">
        <v>5</v>
      </c>
      <c r="Q26" s="6">
        <v>4</v>
      </c>
      <c r="R26" s="6">
        <v>7</v>
      </c>
      <c r="S26" s="6">
        <v>22</v>
      </c>
      <c r="T26" s="10">
        <v>6</v>
      </c>
    </row>
    <row r="27" spans="1:20" ht="21" customHeight="1" x14ac:dyDescent="0.15">
      <c r="A27" s="4" t="s">
        <v>30</v>
      </c>
      <c r="B27" s="7">
        <v>1</v>
      </c>
      <c r="C27" s="7">
        <v>12</v>
      </c>
      <c r="D27" s="7">
        <v>255</v>
      </c>
      <c r="E27" s="7">
        <v>126</v>
      </c>
      <c r="F27" s="7">
        <f t="shared" si="4"/>
        <v>129</v>
      </c>
      <c r="G27" s="6">
        <v>4</v>
      </c>
      <c r="H27" s="6">
        <v>3</v>
      </c>
      <c r="I27" s="6">
        <v>4</v>
      </c>
      <c r="J27" s="6">
        <v>8</v>
      </c>
      <c r="K27" s="6">
        <v>10</v>
      </c>
      <c r="L27" s="6">
        <v>8</v>
      </c>
      <c r="M27" s="6">
        <v>32</v>
      </c>
      <c r="N27" s="6">
        <v>32</v>
      </c>
      <c r="O27" s="6">
        <v>37</v>
      </c>
      <c r="P27" s="6">
        <v>34</v>
      </c>
      <c r="Q27" s="6">
        <v>39</v>
      </c>
      <c r="R27" s="6">
        <v>44</v>
      </c>
      <c r="S27" s="6">
        <v>35</v>
      </c>
      <c r="T27" s="10">
        <v>20</v>
      </c>
    </row>
    <row r="28" spans="1:20" ht="21" customHeight="1" x14ac:dyDescent="0.15">
      <c r="A28" s="4" t="s">
        <v>31</v>
      </c>
      <c r="B28" s="7">
        <v>2</v>
      </c>
      <c r="C28" s="7">
        <v>6</v>
      </c>
      <c r="D28" s="7">
        <v>183</v>
      </c>
      <c r="E28" s="7">
        <v>94</v>
      </c>
      <c r="F28" s="7">
        <f t="shared" si="4"/>
        <v>89</v>
      </c>
      <c r="G28" s="6">
        <v>1</v>
      </c>
      <c r="H28" s="6">
        <v>1</v>
      </c>
      <c r="I28" s="6">
        <v>12</v>
      </c>
      <c r="J28" s="6">
        <v>6</v>
      </c>
      <c r="K28" s="6">
        <v>16</v>
      </c>
      <c r="L28" s="6">
        <v>14</v>
      </c>
      <c r="M28" s="6">
        <v>19</v>
      </c>
      <c r="N28" s="6">
        <v>21</v>
      </c>
      <c r="O28" s="6">
        <v>19</v>
      </c>
      <c r="P28" s="6">
        <v>29</v>
      </c>
      <c r="Q28" s="6">
        <v>27</v>
      </c>
      <c r="R28" s="6">
        <v>18</v>
      </c>
      <c r="S28" s="6">
        <v>32</v>
      </c>
      <c r="T28" s="10">
        <v>12</v>
      </c>
    </row>
    <row r="29" spans="1:20" ht="21" customHeight="1" x14ac:dyDescent="0.15">
      <c r="A29" s="4" t="s">
        <v>32</v>
      </c>
      <c r="B29" s="7">
        <v>0</v>
      </c>
      <c r="C29" s="7">
        <v>0</v>
      </c>
      <c r="D29" s="7">
        <v>0</v>
      </c>
      <c r="E29" s="7">
        <v>0</v>
      </c>
      <c r="F29" s="7">
        <f t="shared" si="4"/>
        <v>0</v>
      </c>
      <c r="G29" s="7">
        <v>0</v>
      </c>
      <c r="H29" s="7">
        <f t="shared" si="4"/>
        <v>0</v>
      </c>
      <c r="I29" s="7">
        <f t="shared" si="4"/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10">
        <v>0</v>
      </c>
    </row>
    <row r="30" spans="1:20" ht="21" customHeight="1" x14ac:dyDescent="0.15">
      <c r="A30" s="4" t="s">
        <v>33</v>
      </c>
      <c r="B30" s="7">
        <v>0</v>
      </c>
      <c r="C30" s="7">
        <v>0</v>
      </c>
      <c r="D30" s="7">
        <v>0</v>
      </c>
      <c r="E30" s="7">
        <v>0</v>
      </c>
      <c r="F30" s="7">
        <f t="shared" si="4"/>
        <v>0</v>
      </c>
      <c r="G30" s="7">
        <f t="shared" si="4"/>
        <v>0</v>
      </c>
      <c r="H30" s="7">
        <f t="shared" si="4"/>
        <v>0</v>
      </c>
      <c r="I30" s="7">
        <f t="shared" si="4"/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10">
        <v>0</v>
      </c>
    </row>
    <row r="31" spans="1:20" ht="21" customHeight="1" x14ac:dyDescent="0.15">
      <c r="A31" s="4" t="s">
        <v>34</v>
      </c>
      <c r="B31" s="7">
        <v>0</v>
      </c>
      <c r="C31" s="7">
        <v>0</v>
      </c>
      <c r="D31" s="7">
        <v>0</v>
      </c>
      <c r="E31" s="7">
        <v>0</v>
      </c>
      <c r="F31" s="7">
        <f t="shared" si="4"/>
        <v>0</v>
      </c>
      <c r="G31" s="7">
        <f t="shared" si="4"/>
        <v>0</v>
      </c>
      <c r="H31" s="7">
        <f t="shared" si="4"/>
        <v>0</v>
      </c>
      <c r="I31" s="7">
        <f t="shared" si="4"/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10">
        <v>0</v>
      </c>
    </row>
    <row r="32" spans="1:20" ht="21" customHeight="1" x14ac:dyDescent="0.15">
      <c r="A32" s="4" t="s">
        <v>35</v>
      </c>
      <c r="B32" s="7">
        <v>0</v>
      </c>
      <c r="C32" s="7">
        <v>0</v>
      </c>
      <c r="D32" s="7">
        <v>0</v>
      </c>
      <c r="E32" s="7">
        <v>0</v>
      </c>
      <c r="F32" s="7">
        <f t="shared" si="4"/>
        <v>0</v>
      </c>
      <c r="G32" s="7">
        <f t="shared" si="4"/>
        <v>0</v>
      </c>
      <c r="H32" s="7">
        <f t="shared" si="4"/>
        <v>0</v>
      </c>
      <c r="I32" s="7">
        <f t="shared" si="4"/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10">
        <v>0</v>
      </c>
    </row>
    <row r="33" spans="1:20" ht="21" customHeight="1" x14ac:dyDescent="0.15">
      <c r="A33" s="11" t="s">
        <v>36</v>
      </c>
      <c r="B33" s="15">
        <v>0</v>
      </c>
      <c r="C33" s="12">
        <v>0</v>
      </c>
      <c r="D33" s="12">
        <v>0</v>
      </c>
      <c r="E33" s="12">
        <v>0</v>
      </c>
      <c r="F33" s="12">
        <f t="shared" si="4"/>
        <v>0</v>
      </c>
      <c r="G33" s="12">
        <f t="shared" si="4"/>
        <v>0</v>
      </c>
      <c r="H33" s="12">
        <f t="shared" si="4"/>
        <v>0</v>
      </c>
      <c r="I33" s="12">
        <f t="shared" si="4"/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4">
        <v>0</v>
      </c>
    </row>
    <row r="34" spans="1:20" ht="18" customHeight="1" x14ac:dyDescent="0.15"/>
    <row r="35" spans="1:20" ht="18" customHeight="1" x14ac:dyDescent="0.15"/>
    <row r="36" spans="1:20" ht="18" customHeight="1" x14ac:dyDescent="0.15"/>
    <row r="37" spans="1:20" ht="18" customHeight="1" x14ac:dyDescent="0.15"/>
    <row r="38" spans="1:20" ht="18" customHeight="1" x14ac:dyDescent="0.15"/>
    <row r="39" spans="1:20" ht="18" customHeight="1" x14ac:dyDescent="0.15"/>
    <row r="40" spans="1:20" ht="18" customHeight="1" x14ac:dyDescent="0.15"/>
    <row r="41" spans="1:20" ht="18" customHeight="1" x14ac:dyDescent="0.15"/>
    <row r="42" spans="1:20" ht="18" customHeight="1" x14ac:dyDescent="0.15"/>
    <row r="43" spans="1:20" ht="18" customHeight="1" x14ac:dyDescent="0.15"/>
    <row r="44" spans="1:20" ht="18" customHeight="1" x14ac:dyDescent="0.15"/>
    <row r="45" spans="1:20" ht="18" customHeight="1" x14ac:dyDescent="0.15"/>
    <row r="46" spans="1:20" ht="18" customHeight="1" x14ac:dyDescent="0.15"/>
    <row r="47" spans="1:20" ht="18" customHeight="1" x14ac:dyDescent="0.15"/>
    <row r="48" spans="1:2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15">
    <mergeCell ref="A2:A4"/>
    <mergeCell ref="B2:B4"/>
    <mergeCell ref="C2:C4"/>
    <mergeCell ref="D2:R2"/>
    <mergeCell ref="S2:S4"/>
    <mergeCell ref="I3:J3"/>
    <mergeCell ref="K3:L3"/>
    <mergeCell ref="M3:N3"/>
    <mergeCell ref="O3:P3"/>
    <mergeCell ref="Q3:R3"/>
    <mergeCell ref="T2:T4"/>
    <mergeCell ref="D3:D4"/>
    <mergeCell ref="E3:E4"/>
    <mergeCell ref="F3:F4"/>
    <mergeCell ref="G3:H3"/>
  </mergeCells>
  <phoneticPr fontId="3"/>
  <pageMargins left="0.59055118110236227" right="0.19685039370078741" top="0.78740157480314965" bottom="0.59055118110236227" header="0.47244094488188981" footer="0.59055118110236227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別表２ 幼稚連携型認定こども園</vt:lpstr>
      <vt:lpstr>'別表２ 幼稚連携型認定こども園'!Print_Area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2019-08-19T10:28:14Z</cp:lastPrinted>
  <dcterms:created xsi:type="dcterms:W3CDTF">2019-08-08T01:51:26Z</dcterms:created>
  <dcterms:modified xsi:type="dcterms:W3CDTF">2020-01-28T00:23:22Z</dcterms:modified>
</cp:coreProperties>
</file>