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<sst xmlns="http://schemas.openxmlformats.org/spreadsheetml/2006/main" count="837" uniqueCount="837">
  <si>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西本病院</t>
  </si>
  <si>
    <t>〒798-4110　南宇和郡愛南町御荘平城４２８９－１</t>
  </si>
  <si>
    <t>病棟の建築時期と構造</t>
  </si>
  <si>
    <t>建物情報＼病棟名</t>
  </si>
  <si>
    <t>一般病棟</t>
  </si>
  <si>
    <t>様式１病院病棟票(1)</t>
  </si>
  <si>
    <t>建築時期</t>
  </si>
  <si>
    <t>1989</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</si>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</sst>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38</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38</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108</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38</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129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129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129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129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129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129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0.3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4</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4.4</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0</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1.6</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0</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0.8</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4</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1</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0.2</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1</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188</v>
      </c>
      <c r="M219" s="369"/>
      <c r="N219" s="370"/>
      <c r="O219" s="5"/>
      <c r="P219" s="5"/>
      <c r="Q219" s="5"/>
      <c r="R219" s="5"/>
      <c r="S219" s="5"/>
      <c r="T219" s="5"/>
      <c r="U219" s="5"/>
      <c r="V219" s="5"/>
    </row>
    <row r="220" ht="20.25" customHeight="1">
      <c r="C220" s="25"/>
      <c r="I220" s="47" t="s">
        <v>74</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0</v>
      </c>
      <c r="M221" s="89">
        <v>0</v>
      </c>
      <c r="N221" s="89">
        <v>0</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2.6</v>
      </c>
      <c r="N222" s="90">
        <v>0</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0</v>
      </c>
      <c r="N223" s="89">
        <v>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0.9</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0</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v>
      </c>
      <c r="N226" s="90">
        <v>0</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0</v>
      </c>
      <c r="N229" s="89">
        <v>0</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0</v>
      </c>
      <c r="N231" s="89">
        <v>0</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0</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0</v>
      </c>
      <c r="N235" s="89">
        <v>0</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v>
      </c>
      <c r="N236" s="90">
        <v>0</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0</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0</v>
      </c>
      <c r="N239" s="89">
        <v>0</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158</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191</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191</v>
      </c>
      <c r="D275" s="330"/>
      <c r="E275" s="251" t="s">
        <v>240</v>
      </c>
      <c r="F275" s="252"/>
      <c r="G275" s="252"/>
      <c r="H275" s="253"/>
      <c r="I275" s="81" t="s">
        <v>241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402</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0</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402</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245</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405</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402</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402</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0</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191</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405</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405</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0</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191</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405</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405</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353</v>
      </c>
      <c r="D392" s="235"/>
      <c r="E392" s="235"/>
      <c r="F392" s="235"/>
      <c r="G392" s="235"/>
      <c r="H392" s="236"/>
      <c r="I392" s="255" t="s">
        <v>354</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355</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356</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357</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358</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113</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359</v>
      </c>
      <c r="D398" s="235"/>
      <c r="E398" s="235"/>
      <c r="F398" s="235"/>
      <c r="G398" s="235"/>
      <c r="H398" s="236"/>
      <c r="I398" s="288"/>
      <c r="J398" s="169" t="str">
        <f t="shared" si="59"/>
        <v>未確認</v>
      </c>
      <c r="K398" s="170" t="str">
        <f t="shared" si="60"/>
        <v>※</v>
      </c>
      <c r="L398" s="79">
        <v>615</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360</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361</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362</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363</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364</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365</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366</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367</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368</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369</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370</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371</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372</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373</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374</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375</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376</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377</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378</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379</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380</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381</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382</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383</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384</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386</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387</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388</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389</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390</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391</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392</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393</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394</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395</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396</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397</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398</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399</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400</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401</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402</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403</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404</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405</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406</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407</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408</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409</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410</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411</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412</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413</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414</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415</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416</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418</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419</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420</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421</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422</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423</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424</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425</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426</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427</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428</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430</v>
      </c>
      <c r="C475" s="258" t="s">
        <v>431</v>
      </c>
      <c r="D475" s="259"/>
      <c r="E475" s="259"/>
      <c r="F475" s="259"/>
      <c r="G475" s="259"/>
      <c r="H475" s="260"/>
      <c r="I475" s="255" t="s">
        <v>432</v>
      </c>
      <c r="J475" s="78" t="str">
        <f>IF(SUM(L475:BS475)=0,IF(COUNTIF(L475:BS475,"未確認")&gt;0,"未確認",IF(COUNTIF(L475:BS475,"~*")&gt;0,"*",SUM(L475:BS475))),SUM(L475:BS475))</f>
        <v>未確認</v>
      </c>
      <c r="K475" s="129" t="str">
        <f ref="K475:K482" t="shared" si="69">IF(OR(COUNTIF(L475:BS475,"未確認")&gt;0,COUNTIF(L475:BS475,"*")&gt;0),"※","")</f>
        <v>※</v>
      </c>
      <c r="L475" s="79" t="s">
        <v>433</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t="s">
        <v>433</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t="s">
        <v>433</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t="s">
        <v>433</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t="s">
        <v>433</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t="s">
        <v>433</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588</v>
      </c>
      <c r="D571" s="246"/>
      <c r="E571" s="246"/>
      <c r="F571" s="246"/>
      <c r="G571" s="246"/>
      <c r="H571" s="247"/>
      <c r="I571" s="238" t="s">
        <v>589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590</v>
      </c>
      <c r="B572" s="1"/>
      <c r="C572" s="134"/>
      <c r="D572" s="285" t="s">
        <v>591</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592</v>
      </c>
      <c r="B573" s="1"/>
      <c r="C573" s="134"/>
      <c r="D573" s="285" t="s">
        <v>593</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594</v>
      </c>
      <c r="B574" s="1"/>
      <c r="C574" s="134"/>
      <c r="D574" s="285" t="s">
        <v>595</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596</v>
      </c>
      <c r="B575" s="1"/>
      <c r="C575" s="134"/>
      <c r="D575" s="285" t="s">
        <v>597</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598</v>
      </c>
      <c r="B576" s="1"/>
      <c r="C576" s="134"/>
      <c r="D576" s="285" t="s">
        <v>599</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600</v>
      </c>
      <c r="B577" s="1"/>
      <c r="C577" s="183"/>
      <c r="D577" s="285" t="s">
        <v>601</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603</v>
      </c>
      <c r="B579" s="1"/>
      <c r="C579" s="134"/>
      <c r="D579" s="285" t="s">
        <v>591</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604</v>
      </c>
      <c r="B580" s="1"/>
      <c r="C580" s="134"/>
      <c r="D580" s="285" t="s">
        <v>593</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605</v>
      </c>
      <c r="B581" s="1"/>
      <c r="C581" s="134"/>
      <c r="D581" s="285" t="s">
        <v>595</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606</v>
      </c>
      <c r="B582" s="1"/>
      <c r="C582" s="134"/>
      <c r="D582" s="285" t="s">
        <v>597</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607</v>
      </c>
      <c r="B583" s="1"/>
      <c r="C583" s="134"/>
      <c r="D583" s="285" t="s">
        <v>599</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608</v>
      </c>
      <c r="B584" s="1"/>
      <c r="C584" s="134"/>
      <c r="D584" s="285" t="s">
        <v>601</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610</v>
      </c>
      <c r="B586" s="1"/>
      <c r="C586" s="134"/>
      <c r="D586" s="285" t="s">
        <v>591</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611</v>
      </c>
      <c r="B587" s="1"/>
      <c r="C587" s="134"/>
      <c r="D587" s="285" t="s">
        <v>593</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612</v>
      </c>
      <c r="B588" s="1"/>
      <c r="C588" s="134"/>
      <c r="D588" s="285" t="s">
        <v>595</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613</v>
      </c>
      <c r="B589" s="1"/>
      <c r="C589" s="134"/>
      <c r="D589" s="285" t="s">
        <v>597</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614</v>
      </c>
      <c r="B590" s="1"/>
      <c r="C590" s="134"/>
      <c r="D590" s="285" t="s">
        <v>599</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615</v>
      </c>
      <c r="B591" s="1"/>
      <c r="C591" s="206"/>
      <c r="D591" s="285" t="s">
        <v>601</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617</v>
      </c>
      <c r="C599" s="251" t="s">
        <v>618</v>
      </c>
      <c r="D599" s="252"/>
      <c r="E599" s="252"/>
      <c r="F599" s="252"/>
      <c r="G599" s="252"/>
      <c r="H599" s="253"/>
      <c r="I599" s="82" t="s">
        <v>619</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620</v>
      </c>
      <c r="B600" s="58"/>
      <c r="C600" s="251" t="s">
        <v>621</v>
      </c>
      <c r="D600" s="252"/>
      <c r="E600" s="252"/>
      <c r="F600" s="252"/>
      <c r="G600" s="252"/>
      <c r="H600" s="253"/>
      <c r="I600" s="82" t="s">
        <v>622</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623</v>
      </c>
      <c r="B601" s="58"/>
      <c r="C601" s="251" t="s">
        <v>624</v>
      </c>
      <c r="D601" s="252"/>
      <c r="E601" s="252"/>
      <c r="F601" s="252"/>
      <c r="G601" s="252"/>
      <c r="H601" s="253"/>
      <c r="I601" s="82" t="s">
        <v>625</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626</v>
      </c>
      <c r="B602" s="58"/>
      <c r="C602" s="251" t="s">
        <v>627</v>
      </c>
      <c r="D602" s="252"/>
      <c r="E602" s="252"/>
      <c r="F602" s="252"/>
      <c r="G602" s="252"/>
      <c r="H602" s="253"/>
      <c r="I602" s="190" t="s">
        <v>628</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629</v>
      </c>
      <c r="B603" s="58"/>
      <c r="C603" s="251" t="s">
        <v>630</v>
      </c>
      <c r="D603" s="252"/>
      <c r="E603" s="252"/>
      <c r="F603" s="252"/>
      <c r="G603" s="252"/>
      <c r="H603" s="253"/>
      <c r="I603" s="82" t="s">
        <v>631</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632</v>
      </c>
      <c r="B604" s="58"/>
      <c r="C604" s="245" t="s">
        <v>633</v>
      </c>
      <c r="D604" s="246"/>
      <c r="E604" s="246"/>
      <c r="F604" s="246"/>
      <c r="G604" s="246"/>
      <c r="H604" s="247"/>
      <c r="I604" s="255" t="s">
        <v>634</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635</v>
      </c>
      <c r="B605" s="58"/>
      <c r="C605" s="188"/>
      <c r="D605" s="189"/>
      <c r="E605" s="234" t="s">
        <v>636</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637</v>
      </c>
      <c r="B606" s="58"/>
      <c r="C606" s="245" t="s">
        <v>638</v>
      </c>
      <c r="D606" s="246"/>
      <c r="E606" s="246"/>
      <c r="F606" s="246"/>
      <c r="G606" s="246"/>
      <c r="H606" s="247"/>
      <c r="I606" s="238" t="s">
        <v>639</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640</v>
      </c>
      <c r="B607" s="58"/>
      <c r="C607" s="188"/>
      <c r="D607" s="189"/>
      <c r="E607" s="234" t="s">
        <v>636</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641</v>
      </c>
      <c r="B608" s="58"/>
      <c r="C608" s="234" t="s">
        <v>642</v>
      </c>
      <c r="D608" s="235"/>
      <c r="E608" s="235"/>
      <c r="F608" s="235"/>
      <c r="G608" s="235"/>
      <c r="H608" s="236"/>
      <c r="I608" s="81" t="s">
        <v>643</v>
      </c>
      <c r="J608" s="78" t="s">
        <v>433</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644</v>
      </c>
      <c r="B609" s="58"/>
      <c r="C609" s="251" t="s">
        <v>645</v>
      </c>
      <c r="D609" s="252"/>
      <c r="E609" s="252"/>
      <c r="F609" s="252"/>
      <c r="G609" s="252"/>
      <c r="H609" s="253"/>
      <c r="I609" s="81" t="s">
        <v>646</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647</v>
      </c>
      <c r="B610" s="58"/>
      <c r="C610" s="251" t="s">
        <v>648</v>
      </c>
      <c r="D610" s="252"/>
      <c r="E610" s="252"/>
      <c r="F610" s="252"/>
      <c r="G610" s="252"/>
      <c r="H610" s="253"/>
      <c r="I610" s="81" t="s">
        <v>649</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650</v>
      </c>
      <c r="B611" s="58"/>
      <c r="C611" s="251" t="s">
        <v>651</v>
      </c>
      <c r="D611" s="252"/>
      <c r="E611" s="252"/>
      <c r="F611" s="252"/>
      <c r="G611" s="252"/>
      <c r="H611" s="253"/>
      <c r="I611" s="81" t="s">
        <v>652</v>
      </c>
      <c r="J611" s="78" t="str">
        <f t="shared" si="108"/>
        <v>未確認</v>
      </c>
      <c r="K611" s="129" t="str">
        <f t="shared" si="109"/>
        <v>※</v>
      </c>
      <c r="L611" s="79" t="s">
        <v>433</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653</v>
      </c>
      <c r="B612" s="58"/>
      <c r="C612" s="251" t="s">
        <v>654</v>
      </c>
      <c r="D612" s="252"/>
      <c r="E612" s="252"/>
      <c r="F612" s="252"/>
      <c r="G612" s="252"/>
      <c r="H612" s="253"/>
      <c r="I612" s="81" t="s">
        <v>655</v>
      </c>
      <c r="J612" s="78" t="str">
        <f t="shared" si="108"/>
        <v>未確認</v>
      </c>
      <c r="K612" s="129" t="str">
        <f t="shared" si="109"/>
        <v>※</v>
      </c>
      <c r="L612" s="79" t="s">
        <v>433</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656</v>
      </c>
      <c r="B613" s="58"/>
      <c r="C613" s="251" t="s">
        <v>657</v>
      </c>
      <c r="D613" s="252"/>
      <c r="E613" s="252"/>
      <c r="F613" s="252"/>
      <c r="G613" s="252"/>
      <c r="H613" s="253"/>
      <c r="I613" s="137" t="s">
        <v>658</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659</v>
      </c>
      <c r="B614" s="58"/>
      <c r="C614" s="251" t="s">
        <v>660</v>
      </c>
      <c r="D614" s="252"/>
      <c r="E614" s="252"/>
      <c r="F614" s="252"/>
      <c r="G614" s="252"/>
      <c r="H614" s="253"/>
      <c r="I614" s="81" t="s">
        <v>661</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663</v>
      </c>
      <c r="C622" s="234" t="s">
        <v>664</v>
      </c>
      <c r="D622" s="235"/>
      <c r="E622" s="235"/>
      <c r="F622" s="235"/>
      <c r="G622" s="235"/>
      <c r="H622" s="236"/>
      <c r="I622" s="280" t="s">
        <v>665</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666</v>
      </c>
      <c r="C623" s="234" t="s">
        <v>667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668</v>
      </c>
      <c r="C624" s="234" t="s">
        <v>669</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670</v>
      </c>
      <c r="C625" s="234" t="s">
        <v>671</v>
      </c>
      <c r="D625" s="235"/>
      <c r="E625" s="235"/>
      <c r="F625" s="235"/>
      <c r="G625" s="235"/>
      <c r="H625" s="236"/>
      <c r="I625" s="283" t="s">
        <v>672</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674</v>
      </c>
      <c r="C627" s="251" t="s">
        <v>675</v>
      </c>
      <c r="D627" s="252"/>
      <c r="E627" s="252"/>
      <c r="F627" s="252"/>
      <c r="G627" s="252"/>
      <c r="H627" s="253"/>
      <c r="I627" s="81" t="s">
        <v>676</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677</v>
      </c>
      <c r="C628" s="234" t="s">
        <v>678</v>
      </c>
      <c r="D628" s="235"/>
      <c r="E628" s="235"/>
      <c r="F628" s="235"/>
      <c r="G628" s="235"/>
      <c r="H628" s="236"/>
      <c r="I628" s="85" t="s">
        <v>679</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680</v>
      </c>
      <c r="B629" s="1"/>
      <c r="C629" s="234" t="s">
        <v>681</v>
      </c>
      <c r="D629" s="235"/>
      <c r="E629" s="235"/>
      <c r="F629" s="235"/>
      <c r="G629" s="235"/>
      <c r="H629" s="236"/>
      <c r="I629" s="85" t="s">
        <v>682</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683</v>
      </c>
      <c r="B630" s="1"/>
      <c r="C630" s="251" t="s">
        <v>684</v>
      </c>
      <c r="D630" s="252"/>
      <c r="E630" s="252"/>
      <c r="F630" s="252"/>
      <c r="G630" s="252"/>
      <c r="H630" s="253"/>
      <c r="I630" s="81" t="s">
        <v>685</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686</v>
      </c>
      <c r="B631" s="1"/>
      <c r="C631" s="234" t="s">
        <v>687</v>
      </c>
      <c r="D631" s="235"/>
      <c r="E631" s="235"/>
      <c r="F631" s="235"/>
      <c r="G631" s="235"/>
      <c r="H631" s="236"/>
      <c r="I631" s="81" t="s">
        <v>688</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689</v>
      </c>
      <c r="B632" s="1"/>
      <c r="C632" s="251" t="s">
        <v>690</v>
      </c>
      <c r="D632" s="252"/>
      <c r="E632" s="252"/>
      <c r="F632" s="252"/>
      <c r="G632" s="252"/>
      <c r="H632" s="253"/>
      <c r="I632" s="81" t="s">
        <v>691</v>
      </c>
      <c r="J632" s="78" t="str">
        <f t="shared" si="115"/>
        <v>未確認</v>
      </c>
      <c r="K632" s="129" t="str">
        <f t="shared" si="114"/>
        <v>※</v>
      </c>
      <c r="L632" s="79" t="s">
        <v>433</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692</v>
      </c>
      <c r="B633" s="1"/>
      <c r="C633" s="251" t="s">
        <v>693</v>
      </c>
      <c r="D633" s="252"/>
      <c r="E633" s="252"/>
      <c r="F633" s="252"/>
      <c r="G633" s="252"/>
      <c r="H633" s="253"/>
      <c r="I633" s="81" t="s">
        <v>694</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696</v>
      </c>
      <c r="C641" s="251" t="s">
        <v>697</v>
      </c>
      <c r="D641" s="252"/>
      <c r="E641" s="252"/>
      <c r="F641" s="252"/>
      <c r="G641" s="252"/>
      <c r="H641" s="253"/>
      <c r="I641" s="81" t="s">
        <v>698</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699</v>
      </c>
      <c r="B642" s="1"/>
      <c r="C642" s="251" t="s">
        <v>700</v>
      </c>
      <c r="D642" s="252"/>
      <c r="E642" s="252"/>
      <c r="F642" s="252"/>
      <c r="G642" s="252"/>
      <c r="H642" s="253"/>
      <c r="I642" s="81" t="s">
        <v>701</v>
      </c>
      <c r="J642" s="78" t="str">
        <f ref="J642:J648" t="shared" si="121">IF(SUM(L642:BS642)=0,IF(COUNTIF(L642:BS642,"未確認")&gt;0,"未確認",IF(COUNTIF(L642:BS642,"~*")&gt;0,"*",SUM(L642:BS642))),SUM(L642:BS642))</f>
        <v>未確認</v>
      </c>
      <c r="K642" s="129" t="str">
        <f t="shared" si="120"/>
        <v>※</v>
      </c>
      <c r="L642" s="79">
        <v>22</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702</v>
      </c>
      <c r="B643" s="1"/>
      <c r="C643" s="251" t="s">
        <v>703</v>
      </c>
      <c r="D643" s="252"/>
      <c r="E643" s="252"/>
      <c r="F643" s="252"/>
      <c r="G643" s="252"/>
      <c r="H643" s="253"/>
      <c r="I643" s="81" t="s">
        <v>704</v>
      </c>
      <c r="J643" s="78" t="str">
        <f t="shared" si="121"/>
        <v>未確認</v>
      </c>
      <c r="K643" s="129" t="str">
        <f t="shared" si="120"/>
        <v>※</v>
      </c>
      <c r="L643" s="79" t="s">
        <v>433</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705</v>
      </c>
      <c r="B644" s="1"/>
      <c r="C644" s="234" t="s">
        <v>706</v>
      </c>
      <c r="D644" s="235"/>
      <c r="E644" s="235"/>
      <c r="F644" s="235"/>
      <c r="G644" s="235"/>
      <c r="H644" s="236"/>
      <c r="I644" s="81" t="s">
        <v>707</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708</v>
      </c>
      <c r="B645" s="1"/>
      <c r="C645" s="251" t="s">
        <v>709</v>
      </c>
      <c r="D645" s="252"/>
      <c r="E645" s="252"/>
      <c r="F645" s="252"/>
      <c r="G645" s="252"/>
      <c r="H645" s="253"/>
      <c r="I645" s="81" t="s">
        <v>710</v>
      </c>
      <c r="J645" s="78" t="str">
        <f t="shared" si="121"/>
        <v>未確認</v>
      </c>
      <c r="K645" s="129" t="str">
        <f t="shared" si="120"/>
        <v>※</v>
      </c>
      <c r="L645" s="79" t="s">
        <v>433</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711</v>
      </c>
      <c r="B646" s="1"/>
      <c r="C646" s="251" t="s">
        <v>712</v>
      </c>
      <c r="D646" s="252"/>
      <c r="E646" s="252"/>
      <c r="F646" s="252"/>
      <c r="G646" s="252"/>
      <c r="H646" s="253"/>
      <c r="I646" s="81" t="s">
        <v>713</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714</v>
      </c>
      <c r="B647" s="1"/>
      <c r="C647" s="251" t="s">
        <v>715</v>
      </c>
      <c r="D647" s="252"/>
      <c r="E647" s="252"/>
      <c r="F647" s="252"/>
      <c r="G647" s="252"/>
      <c r="H647" s="253"/>
      <c r="I647" s="81" t="s">
        <v>716</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717</v>
      </c>
      <c r="B648" s="1"/>
      <c r="C648" s="234" t="s">
        <v>718</v>
      </c>
      <c r="D648" s="235"/>
      <c r="E648" s="235"/>
      <c r="F648" s="235"/>
      <c r="G648" s="235"/>
      <c r="H648" s="236"/>
      <c r="I648" s="81" t="s">
        <v>719</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721</v>
      </c>
      <c r="C656" s="258" t="s">
        <v>722</v>
      </c>
      <c r="D656" s="259"/>
      <c r="E656" s="259"/>
      <c r="F656" s="259"/>
      <c r="G656" s="259"/>
      <c r="H656" s="260"/>
      <c r="I656" s="81" t="s">
        <v>723</v>
      </c>
      <c r="J656" s="78" t="str">
        <f>IF(SUM(L656:BS656)=0,IF(COUNTIF(L656:BS656,"未確認")&gt;0,"未確認",IF(COUNTIF(L656:BS656,"~*")&gt;0,"*",SUM(L656:BS656))),SUM(L656:BS656))</f>
        <v>未確認</v>
      </c>
      <c r="K656" s="129" t="str">
        <f ref="K656:K670" t="shared" si="126">IF(OR(COUNTIF(L656:BS656,"未確認")&gt;0,COUNTIF(L656:BS656,"*")&gt;0),"※","")</f>
        <v>※</v>
      </c>
      <c r="L656" s="79">
        <v>448</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724</v>
      </c>
      <c r="B657" s="58"/>
      <c r="C657" s="117"/>
      <c r="D657" s="118"/>
      <c r="E657" s="251" t="s">
        <v>725</v>
      </c>
      <c r="F657" s="252"/>
      <c r="G657" s="252"/>
      <c r="H657" s="253"/>
      <c r="I657" s="81" t="s">
        <v>726</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727</v>
      </c>
      <c r="B658" s="58"/>
      <c r="C658" s="117"/>
      <c r="D658" s="118"/>
      <c r="E658" s="251" t="s">
        <v>728</v>
      </c>
      <c r="F658" s="252"/>
      <c r="G658" s="252"/>
      <c r="H658" s="253"/>
      <c r="I658" s="81" t="s">
        <v>729</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730</v>
      </c>
      <c r="B659" s="58"/>
      <c r="C659" s="191"/>
      <c r="D659" s="192"/>
      <c r="E659" s="251" t="s">
        <v>731</v>
      </c>
      <c r="F659" s="252"/>
      <c r="G659" s="252"/>
      <c r="H659" s="253"/>
      <c r="I659" s="81" t="s">
        <v>732</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733</v>
      </c>
      <c r="B660" s="58"/>
      <c r="C660" s="191"/>
      <c r="D660" s="192"/>
      <c r="E660" s="251" t="s">
        <v>734</v>
      </c>
      <c r="F660" s="252"/>
      <c r="G660" s="252"/>
      <c r="H660" s="253"/>
      <c r="I660" s="81" t="s">
        <v>735</v>
      </c>
      <c r="J660" s="78" t="str">
        <f t="shared" si="127"/>
        <v>未確認</v>
      </c>
      <c r="K660" s="129" t="str">
        <f t="shared" si="126"/>
        <v>※</v>
      </c>
      <c r="L660" s="79">
        <v>448</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736</v>
      </c>
      <c r="B661" s="58"/>
      <c r="C661" s="117"/>
      <c r="D661" s="118"/>
      <c r="E661" s="251" t="s">
        <v>737</v>
      </c>
      <c r="F661" s="252"/>
      <c r="G661" s="252"/>
      <c r="H661" s="253"/>
      <c r="I661" s="81" t="s">
        <v>738</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739</v>
      </c>
      <c r="B662" s="58"/>
      <c r="C662" s="117"/>
      <c r="D662" s="118"/>
      <c r="E662" s="251" t="s">
        <v>740</v>
      </c>
      <c r="F662" s="252"/>
      <c r="G662" s="252"/>
      <c r="H662" s="253"/>
      <c r="I662" s="81" t="s">
        <v>741</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742</v>
      </c>
      <c r="B663" s="58"/>
      <c r="C663" s="117"/>
      <c r="D663" s="118"/>
      <c r="E663" s="251" t="s">
        <v>743</v>
      </c>
      <c r="F663" s="252"/>
      <c r="G663" s="252"/>
      <c r="H663" s="253"/>
      <c r="I663" s="81" t="s">
        <v>744</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745</v>
      </c>
      <c r="B664" s="58"/>
      <c r="C664" s="119"/>
      <c r="D664" s="120"/>
      <c r="E664" s="251" t="s">
        <v>746</v>
      </c>
      <c r="F664" s="252"/>
      <c r="G664" s="252"/>
      <c r="H664" s="253"/>
      <c r="I664" s="81" t="s">
        <v>747</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748</v>
      </c>
      <c r="B665" s="58"/>
      <c r="C665" s="251" t="s">
        <v>749</v>
      </c>
      <c r="D665" s="252"/>
      <c r="E665" s="252"/>
      <c r="F665" s="252"/>
      <c r="G665" s="252"/>
      <c r="H665" s="253"/>
      <c r="I665" s="81" t="s">
        <v>750</v>
      </c>
      <c r="J665" s="78" t="str">
        <f t="shared" si="127"/>
        <v>未確認</v>
      </c>
      <c r="K665" s="129" t="str">
        <f t="shared" si="126"/>
        <v>※</v>
      </c>
      <c r="L665" s="79">
        <v>379</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751</v>
      </c>
      <c r="B666" s="58"/>
      <c r="C666" s="234" t="s">
        <v>752</v>
      </c>
      <c r="D666" s="235"/>
      <c r="E666" s="235"/>
      <c r="F666" s="235"/>
      <c r="G666" s="235"/>
      <c r="H666" s="236"/>
      <c r="I666" s="85" t="s">
        <v>753</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754</v>
      </c>
      <c r="B667" s="58"/>
      <c r="C667" s="251" t="s">
        <v>755</v>
      </c>
      <c r="D667" s="252"/>
      <c r="E667" s="252"/>
      <c r="F667" s="252"/>
      <c r="G667" s="252"/>
      <c r="H667" s="253"/>
      <c r="I667" s="81" t="s">
        <v>756</v>
      </c>
      <c r="J667" s="78" t="str">
        <f t="shared" si="127"/>
        <v>未確認</v>
      </c>
      <c r="K667" s="129" t="str">
        <f t="shared" si="126"/>
        <v>※</v>
      </c>
      <c r="L667" s="79">
        <v>303</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757</v>
      </c>
      <c r="B668" s="58"/>
      <c r="C668" s="251" t="s">
        <v>758</v>
      </c>
      <c r="D668" s="252"/>
      <c r="E668" s="252"/>
      <c r="F668" s="252"/>
      <c r="G668" s="252"/>
      <c r="H668" s="253"/>
      <c r="I668" s="81" t="s">
        <v>759</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760</v>
      </c>
      <c r="B669" s="58"/>
      <c r="C669" s="234" t="s">
        <v>761</v>
      </c>
      <c r="D669" s="235"/>
      <c r="E669" s="235"/>
      <c r="F669" s="235"/>
      <c r="G669" s="235"/>
      <c r="H669" s="236"/>
      <c r="I669" s="81" t="s">
        <v>762</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763</v>
      </c>
      <c r="B670" s="58"/>
      <c r="C670" s="251" t="s">
        <v>764</v>
      </c>
      <c r="D670" s="252"/>
      <c r="E670" s="252"/>
      <c r="F670" s="252"/>
      <c r="G670" s="252"/>
      <c r="H670" s="253"/>
      <c r="I670" s="81" t="s">
        <v>765</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766</v>
      </c>
      <c r="B677" s="58"/>
      <c r="C677" s="234" t="s">
        <v>767</v>
      </c>
      <c r="D677" s="235"/>
      <c r="E677" s="235"/>
      <c r="F677" s="235"/>
      <c r="G677" s="235"/>
      <c r="H677" s="236"/>
      <c r="I677" s="85" t="s">
        <v>768</v>
      </c>
      <c r="J677" s="140"/>
      <c r="K677" s="141"/>
      <c r="L677" s="67" t="s">
        <v>145</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v>405</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