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<sst xmlns="http://schemas.openxmlformats.org/spreadsheetml/2006/main" count="837" uniqueCount="837">
  <si>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新居浜協立病院</t>
  </si>
  <si>
    <t>〒792-0017　新居浜市若水町１―７―４５</t>
  </si>
  <si>
    <t>病棟の建築時期と構造</t>
  </si>
  <si>
    <t>建物情報＼病棟名</t>
  </si>
  <si>
    <t>3病棟</t>
  </si>
  <si>
    <t>4病棟</t>
  </si>
  <si>
    <t>様式１病院病棟票(1)</t>
  </si>
  <si>
    <t>建築時期</t>
  </si>
  <si>
    <t>2002</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</si>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</sst>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46</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43</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46</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53</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53</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51</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51</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53</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53</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53</v>
      </c>
      <c r="M137" s="211">
        <v>46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16</v>
      </c>
      <c r="M193" s="213">
        <v>21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3.3</v>
      </c>
      <c r="M194" s="212">
        <v>2.3</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1</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0.5</v>
      </c>
      <c r="M196" s="212">
        <v>0.5</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1.3</v>
      </c>
      <c r="M198" s="212">
        <v>0.6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4.3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6</v>
      </c>
      <c r="N221" s="89">
        <v>2</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1.4</v>
      </c>
      <c r="N222" s="90">
        <v>1.8</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1.9</v>
      </c>
      <c r="N224" s="90">
        <v>0.7</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4</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7</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1</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4</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2</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153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111</v>
      </c>
      <c r="M316" s="213">
        <v>572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111</v>
      </c>
      <c r="M317" s="213">
        <v>264</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v>281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27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16408</v>
      </c>
      <c r="M320" s="213">
        <v>13651</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110</v>
      </c>
      <c r="M321" s="213">
        <v>561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111</v>
      </c>
      <c r="M329" s="213">
        <v>572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91</v>
      </c>
      <c r="M330" s="213">
        <v>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v>
      </c>
      <c r="M331" s="213">
        <v>274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16</v>
      </c>
      <c r="M332" s="213">
        <v>212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2</v>
      </c>
      <c r="M333" s="213">
        <v>84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110</v>
      </c>
      <c r="M337" s="213">
        <v>561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2</v>
      </c>
      <c r="M338" s="213">
        <v>91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22</v>
      </c>
      <c r="M339" s="213">
        <v>330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4</v>
      </c>
      <c r="M340" s="213">
        <v>13</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1</v>
      </c>
      <c r="M341" s="213">
        <v>10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9</v>
      </c>
      <c r="M342" s="213">
        <v>31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v>
      </c>
      <c r="M344" s="213">
        <v>16</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70</v>
      </c>
      <c r="M345" s="213">
        <v>59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11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108</v>
      </c>
      <c r="M354" s="213">
        <v>470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101</v>
      </c>
      <c r="M355" s="213">
        <v>390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7</v>
      </c>
      <c r="M356" s="213">
        <v>80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8</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2</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t="s">
        <v>366</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650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113</v>
      </c>
      <c r="D447" s="235"/>
      <c r="E447" s="235"/>
      <c r="F447" s="235"/>
      <c r="G447" s="235"/>
      <c r="H447" s="236"/>
      <c r="I447" s="288"/>
      <c r="J447" s="169" t="str">
        <f t="shared" si="61"/>
        <v>未確認</v>
      </c>
      <c r="K447" s="170" t="str">
        <f t="shared" si="62"/>
        <v>※</v>
      </c>
      <c r="L447" s="79">
        <v>0</v>
      </c>
      <c r="M447" s="217">
        <v>944</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t="s">
        <v>366</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t="s">
        <v>366</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366</v>
      </c>
      <c r="M484" s="217" t="s">
        <v>366</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t="s">
        <v>366</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225</v>
      </c>
      <c r="M544" s="217">
        <v>400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31.1</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10.7</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0.2</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366</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366</v>
      </c>
      <c r="M628" s="217">
        <v>649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366</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366</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t="s">
        <v>366</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t="s">
        <v>366</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366</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366</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366</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505</v>
      </c>
      <c r="M656" s="217" t="s">
        <v>366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317</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110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83</v>
      </c>
      <c r="M661" s="217" t="s">
        <v>366</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t="s">
        <v>366</v>
      </c>
      <c r="M665" s="217" t="s">
        <v>366</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t="s">
        <v>366</v>
      </c>
      <c r="M667" s="217" t="s">
        <v>366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71</v>
      </c>
      <c r="M668" s="217">
        <v>84</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366</v>
      </c>
      <c r="M680" s="232">
        <v>470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500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18</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