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◆R7年度\11_重点医師偏在対策支援区域の設定\06_事業計画書提出依頼\運営費補助金\"/>
    </mc:Choice>
  </mc:AlternateContent>
  <xr:revisionPtr revIDLastSave="0" documentId="8_{1D2194EF-5E72-42F7-95E9-94CDCF430471}" xr6:coauthVersionLast="47" xr6:coauthVersionMax="47" xr10:uidLastSave="{00000000-0000-0000-0000-000000000000}"/>
  <bookViews>
    <workbookView xWindow="19990" yWindow="-16310" windowWidth="29020" windowHeight="15700" firstSheet="1" activeTab="1" xr2:uid="{00000000-000D-0000-FFFF-FFFF00000000}"/>
  </bookViews>
  <sheets>
    <sheet name="別紙41-1" sheetId="33" state="hidden" r:id="rId1"/>
    <sheet name="別紙41-2" sheetId="11" r:id="rId2"/>
    <sheet name="別紙41-3" sheetId="12" r:id="rId3"/>
    <sheet name="別紙41-4" sheetId="42" state="hidden" r:id="rId4"/>
  </sheets>
  <externalReferences>
    <externalReference r:id="rId5"/>
    <externalReference r:id="rId6"/>
  </externalReferences>
  <definedNames>
    <definedName name="_１_">#REF!</definedName>
    <definedName name="_２_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" hidden="1">#REF!</definedName>
    <definedName name="aaaa">#REF!</definedName>
    <definedName name="aaaaaaaaaaaaaaaaaa" hidden="1">#REF!</definedName>
    <definedName name="bbbb">#REF!</definedName>
    <definedName name="cccc">#REF!</definedName>
    <definedName name="E" hidden="1">#REF!</definedName>
    <definedName name="ff" hidden="1">#REF!</definedName>
    <definedName name="ｌ" hidden="1">#REF!</definedName>
    <definedName name="_xlnm.Print_Area" localSheetId="0">'別紙41-1'!$A$1:$W$17</definedName>
    <definedName name="_xlnm.Print_Area" localSheetId="1">'別紙41-2'!$A$1:$E$41</definedName>
    <definedName name="_xlnm.Print_Area" localSheetId="2">'別紙41-3'!$A$1:$M$17</definedName>
    <definedName name="_xlnm.Print_Area" localSheetId="3">'別紙41-4'!$A$1:$D$16</definedName>
    <definedName name="ｗ" hidden="1">#REF!</definedName>
    <definedName name="あ" hidden="1">#REF!</definedName>
    <definedName name="ああ" hidden="1">#REF!</definedName>
    <definedName name="い" hidden="1">#REF!</definedName>
    <definedName name="き" hidden="1">#REF!</definedName>
    <definedName name="こ" hidden="1">#REF!</definedName>
    <definedName name="こ」" hidden="1">#REF!</definedName>
    <definedName name="さいとう" hidden="1">#REF!</definedName>
    <definedName name="事業分類">[1]事業分類・区分!$B$2:$H$2</definedName>
    <definedName name="重点医師偏在対策支援区域における診療所の承継・開業支援事業">'[2]管理用（このシートは削除しないでください）'!$U$4:$U$6</definedName>
    <definedName name="組織" hidden="1">#REF!</definedName>
    <definedName name="都道府県が行う重点医師偏在対策支援区域における診療所の承継・開業支援事業_地域への定着支援事業">#REF!</definedName>
    <definedName name="特定" hidden="1">#REF!</definedName>
    <definedName name="表" hidden="1">#REF!</definedName>
    <definedName name="別紙１７" hidden="1">#REF!</definedName>
    <definedName name="別紙３１" hidden="1">#REF!</definedName>
    <definedName name="保育所別民改費担当者一覧">#REF!</definedName>
    <definedName name="補助事業名">'[2]管理用（このシートは削除しないでください）'!$H$3:$U$3</definedName>
    <definedName name="有床診療所等スプリンクラー等施設整備事業">'[2]管理用（このシートは削除しないでください）'!#REF!</definedName>
    <definedName name="令和７年">#REF!</definedName>
    <definedName name="令和８年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2" l="1"/>
  <c r="L13" i="12"/>
  <c r="L11" i="12"/>
  <c r="L9" i="12"/>
  <c r="D24" i="11" l="1"/>
  <c r="B27" i="11"/>
  <c r="B28" i="11" s="1"/>
  <c r="B24" i="11"/>
  <c r="L6" i="12" l="1"/>
  <c r="B35" i="11"/>
  <c r="C24" i="11" l="1"/>
</calcChain>
</file>

<file path=xl/sharedStrings.xml><?xml version="1.0" encoding="utf-8"?>
<sst xmlns="http://schemas.openxmlformats.org/spreadsheetml/2006/main" count="125" uniqueCount="97">
  <si>
    <t>円</t>
    <rPh sb="0" eb="1">
      <t>エン</t>
    </rPh>
    <phoneticPr fontId="6"/>
  </si>
  <si>
    <t>算出内訳</t>
    <rPh sb="0" eb="2">
      <t>サンシュツ</t>
    </rPh>
    <rPh sb="2" eb="4">
      <t>ウチワケ</t>
    </rPh>
    <phoneticPr fontId="5"/>
  </si>
  <si>
    <t>支出予定額</t>
    <rPh sb="0" eb="2">
      <t>シシュツ</t>
    </rPh>
    <rPh sb="2" eb="5">
      <t>ヨテイガク</t>
    </rPh>
    <phoneticPr fontId="6"/>
  </si>
  <si>
    <t>区分</t>
    <rPh sb="0" eb="2">
      <t>クブン</t>
    </rPh>
    <phoneticPr fontId="6"/>
  </si>
  <si>
    <t>＝</t>
    <phoneticPr fontId="5"/>
  </si>
  <si>
    <t>×</t>
    <phoneticPr fontId="5"/>
  </si>
  <si>
    <t>２．基準額</t>
  </si>
  <si>
    <t>基準額算出調書</t>
    <rPh sb="0" eb="3">
      <t>キジュンガク</t>
    </rPh>
    <rPh sb="3" eb="5">
      <t>サンシュツ</t>
    </rPh>
    <rPh sb="5" eb="7">
      <t>チョウショ</t>
    </rPh>
    <phoneticPr fontId="5"/>
  </si>
  <si>
    <t>合　　計</t>
    <rPh sb="0" eb="1">
      <t>ア</t>
    </rPh>
    <rPh sb="3" eb="4">
      <t>ケイ</t>
    </rPh>
    <phoneticPr fontId="6"/>
  </si>
  <si>
    <t>寄付金その他の収入</t>
    <rPh sb="0" eb="3">
      <t>キフキン</t>
    </rPh>
    <rPh sb="5" eb="6">
      <t>タ</t>
    </rPh>
    <rPh sb="7" eb="9">
      <t>シュウニュウ</t>
    </rPh>
    <phoneticPr fontId="6"/>
  </si>
  <si>
    <t>診療収入</t>
    <rPh sb="0" eb="2">
      <t>シンリョウ</t>
    </rPh>
    <rPh sb="2" eb="4">
      <t>シュウニュウ</t>
    </rPh>
    <phoneticPr fontId="6"/>
  </si>
  <si>
    <t>円</t>
    <rPh sb="0" eb="1">
      <t>エン</t>
    </rPh>
    <phoneticPr fontId="5"/>
  </si>
  <si>
    <t>収入見込額</t>
    <phoneticPr fontId="6"/>
  </si>
  <si>
    <t>（２）収入</t>
    <rPh sb="3" eb="5">
      <t>シュウニュウ</t>
    </rPh>
    <phoneticPr fontId="6"/>
  </si>
  <si>
    <t>総事業費</t>
    <rPh sb="0" eb="1">
      <t>ソウ</t>
    </rPh>
    <rPh sb="1" eb="4">
      <t>ジギョウヒ</t>
    </rPh>
    <phoneticPr fontId="6"/>
  </si>
  <si>
    <t>（その他）</t>
    <rPh sb="3" eb="4">
      <t>タ</t>
    </rPh>
    <phoneticPr fontId="6"/>
  </si>
  <si>
    <t>選定額</t>
    <rPh sb="0" eb="2">
      <t>センテイ</t>
    </rPh>
    <rPh sb="2" eb="3">
      <t>ガク</t>
    </rPh>
    <phoneticPr fontId="3"/>
  </si>
  <si>
    <t>基準額</t>
    <rPh sb="0" eb="3">
      <t>キジュンガク</t>
    </rPh>
    <phoneticPr fontId="3"/>
  </si>
  <si>
    <t>（１）支出</t>
    <rPh sb="3" eb="5">
      <t>シシュツ</t>
    </rPh>
    <phoneticPr fontId="6"/>
  </si>
  <si>
    <t>２．所要額明細書</t>
    <phoneticPr fontId="6"/>
  </si>
  <si>
    <t xml:space="preserve">  ２．「支出予定額」欄は、当該年度分の支出予定額を計上し、その算出基礎を具体的に明らかにすること。</t>
    <rPh sb="11" eb="12">
      <t>ラン</t>
    </rPh>
    <phoneticPr fontId="5"/>
  </si>
  <si>
    <t>　　として計上し、対象とする経費以外のときは、「その他」の経費に計上し、内訳は算出内訳欄に記入すること。</t>
    <rPh sb="39" eb="41">
      <t>サンシュツ</t>
    </rPh>
    <rPh sb="41" eb="43">
      <t>ウチワケ</t>
    </rPh>
    <phoneticPr fontId="6"/>
  </si>
  <si>
    <t xml:space="preserve">  １．「区分」欄は、該当の名称がない場合は、内容を検討し、補助対象と類似しているときは、具体的に〇〇費</t>
    <phoneticPr fontId="6"/>
  </si>
  <si>
    <t>（記入上の注意事項）</t>
  </si>
  <si>
    <t>施設名：</t>
    <rPh sb="0" eb="2">
      <t>シセツ</t>
    </rPh>
    <rPh sb="2" eb="3">
      <t>メイ</t>
    </rPh>
    <rPh sb="3" eb="4">
      <t>ビョウメイ</t>
    </rPh>
    <phoneticPr fontId="6"/>
  </si>
  <si>
    <t>（合計）</t>
    <rPh sb="1" eb="3">
      <t>ゴウケイ</t>
    </rPh>
    <phoneticPr fontId="5"/>
  </si>
  <si>
    <t>　　　25,000円×訪問看護日数</t>
    <phoneticPr fontId="5"/>
  </si>
  <si>
    <t>訪問看護日数</t>
    <phoneticPr fontId="5"/>
  </si>
  <si>
    <t>　　　6,200,000円＋(87,000円×実診療日数)</t>
    <phoneticPr fontId="5"/>
  </si>
  <si>
    <t>）</t>
    <phoneticPr fontId="5"/>
  </si>
  <si>
    <t>＋（</t>
    <phoneticPr fontId="5"/>
  </si>
  <si>
    <t>ウ．診療日数260日以上</t>
  </si>
  <si>
    <t>　　　6,200,000円＋(77,000円×実診療日数)</t>
    <phoneticPr fontId="5"/>
  </si>
  <si>
    <t>イ．診療日数130～259日</t>
  </si>
  <si>
    <t>　　　6,200,000円＋(71,000円×実診療日数)</t>
    <phoneticPr fontId="5"/>
  </si>
  <si>
    <t>ア．診療日数１～129日</t>
    <phoneticPr fontId="5"/>
  </si>
  <si>
    <t>実診療日数</t>
    <rPh sb="0" eb="1">
      <t>ジツ</t>
    </rPh>
    <rPh sb="1" eb="3">
      <t>シンリョウ</t>
    </rPh>
    <rPh sb="3" eb="5">
      <t>ニッスウ</t>
    </rPh>
    <phoneticPr fontId="5"/>
  </si>
  <si>
    <t>印刷製本費</t>
  </si>
  <si>
    <t>非常勤職員手当</t>
  </si>
  <si>
    <t>職員諸手当</t>
  </si>
  <si>
    <t>職員基本給</t>
  </si>
  <si>
    <t>様式３－１７（１）</t>
    <rPh sb="0" eb="2">
      <t>ヨウシキ</t>
    </rPh>
    <phoneticPr fontId="11"/>
  </si>
  <si>
    <t>事業区分：重点医師偏在対策支援区域における承継・開業支援事業</t>
    <rPh sb="0" eb="2">
      <t>ジギョウ</t>
    </rPh>
    <rPh sb="2" eb="4">
      <t>クブン</t>
    </rPh>
    <phoneticPr fontId="11"/>
  </si>
  <si>
    <t>重点医師偏在対策支援区域における承継・開業支援事業　実施計画</t>
    <rPh sb="0" eb="2">
      <t>ジュウテン</t>
    </rPh>
    <rPh sb="2" eb="4">
      <t>イシ</t>
    </rPh>
    <rPh sb="4" eb="6">
      <t>ヘンザイ</t>
    </rPh>
    <rPh sb="6" eb="8">
      <t>タイサク</t>
    </rPh>
    <rPh sb="8" eb="10">
      <t>シエン</t>
    </rPh>
    <rPh sb="10" eb="12">
      <t>クイキ</t>
    </rPh>
    <rPh sb="16" eb="18">
      <t>ショウケイ</t>
    </rPh>
    <rPh sb="19" eb="21">
      <t>カイギョウ</t>
    </rPh>
    <rPh sb="21" eb="23">
      <t>シエン</t>
    </rPh>
    <rPh sb="23" eb="25">
      <t>ジギョウ</t>
    </rPh>
    <rPh sb="26" eb="28">
      <t>ジッシ</t>
    </rPh>
    <rPh sb="28" eb="30">
      <t>ケイカク</t>
    </rPh>
    <phoneticPr fontId="11"/>
  </si>
  <si>
    <t>支援対象医療機関</t>
    <rPh sb="0" eb="2">
      <t>シエン</t>
    </rPh>
    <rPh sb="2" eb="4">
      <t>タイショウ</t>
    </rPh>
    <rPh sb="4" eb="6">
      <t>イリョウ</t>
    </rPh>
    <rPh sb="6" eb="8">
      <t>キカン</t>
    </rPh>
    <phoneticPr fontId="11"/>
  </si>
  <si>
    <t>診療所名</t>
    <rPh sb="0" eb="3">
      <t>シンリョウジョ</t>
    </rPh>
    <rPh sb="3" eb="4">
      <t>メイ</t>
    </rPh>
    <phoneticPr fontId="11"/>
  </si>
  <si>
    <t>支援区域</t>
    <rPh sb="0" eb="2">
      <t>シエン</t>
    </rPh>
    <rPh sb="2" eb="4">
      <t>クイキ</t>
    </rPh>
    <phoneticPr fontId="11"/>
  </si>
  <si>
    <r>
      <t xml:space="preserve">事業区分
</t>
    </r>
    <r>
      <rPr>
        <sz val="8"/>
        <color theme="1"/>
        <rFont val="ＭＳ Ｐゴシック"/>
        <family val="3"/>
        <charset val="128"/>
        <scheme val="minor"/>
      </rPr>
      <t>（承継・開業）</t>
    </r>
    <rPh sb="0" eb="2">
      <t>ジギョウ</t>
    </rPh>
    <rPh sb="2" eb="4">
      <t>クブン</t>
    </rPh>
    <rPh sb="6" eb="8">
      <t>ショウケイ</t>
    </rPh>
    <rPh sb="9" eb="11">
      <t>カイギョウ</t>
    </rPh>
    <phoneticPr fontId="11"/>
  </si>
  <si>
    <t>支援対象医療機関に選定した理由</t>
    <rPh sb="0" eb="2">
      <t>シエン</t>
    </rPh>
    <rPh sb="2" eb="4">
      <t>タイショウ</t>
    </rPh>
    <rPh sb="4" eb="6">
      <t>イリョウ</t>
    </rPh>
    <rPh sb="6" eb="8">
      <t>キカン</t>
    </rPh>
    <rPh sb="9" eb="11">
      <t>センテイ</t>
    </rPh>
    <rPh sb="13" eb="15">
      <t>リユウ</t>
    </rPh>
    <phoneticPr fontId="11"/>
  </si>
  <si>
    <t>選定過程</t>
    <rPh sb="0" eb="2">
      <t>センテイ</t>
    </rPh>
    <rPh sb="2" eb="4">
      <t>カテイ</t>
    </rPh>
    <phoneticPr fontId="11"/>
  </si>
  <si>
    <t>支援の内容</t>
    <rPh sb="0" eb="2">
      <t>シエン</t>
    </rPh>
    <rPh sb="3" eb="5">
      <t>ナイヨウ</t>
    </rPh>
    <phoneticPr fontId="11"/>
  </si>
  <si>
    <t>市町村の追加支援等</t>
    <rPh sb="0" eb="3">
      <t>シチョウソン</t>
    </rPh>
    <rPh sb="4" eb="6">
      <t>ツイカ</t>
    </rPh>
    <rPh sb="6" eb="8">
      <t>シエン</t>
    </rPh>
    <rPh sb="8" eb="9">
      <t>トウ</t>
    </rPh>
    <phoneticPr fontId="11"/>
  </si>
  <si>
    <t>標榜診療科</t>
    <rPh sb="0" eb="2">
      <t>ヒョウボウ</t>
    </rPh>
    <rPh sb="2" eb="5">
      <t>シンリョウカ</t>
    </rPh>
    <phoneticPr fontId="11"/>
  </si>
  <si>
    <t>承継・開業
予定年月日</t>
    <rPh sb="0" eb="2">
      <t>ショウケイ</t>
    </rPh>
    <rPh sb="3" eb="5">
      <t>カイギョウ</t>
    </rPh>
    <rPh sb="6" eb="8">
      <t>ヨテイ</t>
    </rPh>
    <rPh sb="8" eb="11">
      <t>ネンガッピ</t>
    </rPh>
    <phoneticPr fontId="11"/>
  </si>
  <si>
    <t>施設整備</t>
    <rPh sb="0" eb="2">
      <t>シセツ</t>
    </rPh>
    <rPh sb="2" eb="4">
      <t>セイビ</t>
    </rPh>
    <phoneticPr fontId="11"/>
  </si>
  <si>
    <t>設備整備</t>
    <rPh sb="0" eb="2">
      <t>セツビ</t>
    </rPh>
    <rPh sb="2" eb="4">
      <t>セイビ</t>
    </rPh>
    <phoneticPr fontId="11"/>
  </si>
  <si>
    <t>定着支援</t>
    <rPh sb="0" eb="2">
      <t>テイチャク</t>
    </rPh>
    <rPh sb="2" eb="4">
      <t>シエン</t>
    </rPh>
    <phoneticPr fontId="11"/>
  </si>
  <si>
    <t>病床数</t>
    <rPh sb="0" eb="3">
      <t>ビョウショウスウ</t>
    </rPh>
    <phoneticPr fontId="11"/>
  </si>
  <si>
    <t>整備面積</t>
    <rPh sb="0" eb="2">
      <t>セイビ</t>
    </rPh>
    <rPh sb="2" eb="4">
      <t>メンセキ</t>
    </rPh>
    <phoneticPr fontId="11"/>
  </si>
  <si>
    <t>金額
（千円）</t>
    <rPh sb="0" eb="2">
      <t>キンガク</t>
    </rPh>
    <rPh sb="4" eb="6">
      <t>センエン</t>
    </rPh>
    <phoneticPr fontId="11"/>
  </si>
  <si>
    <t>医師・看護師宿舎</t>
    <rPh sb="0" eb="2">
      <t>イシ</t>
    </rPh>
    <rPh sb="3" eb="6">
      <t>カンゴシ</t>
    </rPh>
    <rPh sb="6" eb="8">
      <t>シュクシャ</t>
    </rPh>
    <phoneticPr fontId="11"/>
  </si>
  <si>
    <t>導入機器・台数</t>
    <rPh sb="0" eb="2">
      <t>ドウニュウ</t>
    </rPh>
    <rPh sb="2" eb="4">
      <t>キキ</t>
    </rPh>
    <rPh sb="5" eb="7">
      <t>ダイスウ</t>
    </rPh>
    <phoneticPr fontId="11"/>
  </si>
  <si>
    <t>年間診療
日数</t>
    <rPh sb="0" eb="2">
      <t>ネンカン</t>
    </rPh>
    <rPh sb="2" eb="4">
      <t>シンリョウ</t>
    </rPh>
    <rPh sb="5" eb="7">
      <t>ニッスウ</t>
    </rPh>
    <phoneticPr fontId="11"/>
  </si>
  <si>
    <t>支援の有無</t>
    <rPh sb="0" eb="2">
      <t>シエン</t>
    </rPh>
    <rPh sb="3" eb="5">
      <t>ウム</t>
    </rPh>
    <phoneticPr fontId="11"/>
  </si>
  <si>
    <t>具体的な内容</t>
    <rPh sb="0" eb="3">
      <t>グタイテキ</t>
    </rPh>
    <rPh sb="4" eb="6">
      <t>ナイヨウ</t>
    </rPh>
    <phoneticPr fontId="11"/>
  </si>
  <si>
    <t>（※１）当該様式は、医療施設等施設整備費補助金、医療施設等設備整備費補助金、医療施設運営費等補助金における「重点医師偏在対策支援区域における診療所の承継・開業支援事業」の共通様式とします。</t>
    <rPh sb="4" eb="6">
      <t>トウガイ</t>
    </rPh>
    <rPh sb="6" eb="8">
      <t>ヨウシキ</t>
    </rPh>
    <rPh sb="10" eb="12">
      <t>イリョウ</t>
    </rPh>
    <rPh sb="12" eb="14">
      <t>シセツ</t>
    </rPh>
    <rPh sb="14" eb="15">
      <t>トウ</t>
    </rPh>
    <rPh sb="15" eb="17">
      <t>シセツ</t>
    </rPh>
    <rPh sb="17" eb="20">
      <t>セイビヒ</t>
    </rPh>
    <rPh sb="20" eb="23">
      <t>ホジョキン</t>
    </rPh>
    <rPh sb="24" eb="26">
      <t>イリョウ</t>
    </rPh>
    <rPh sb="26" eb="28">
      <t>シセツ</t>
    </rPh>
    <rPh sb="28" eb="29">
      <t>トウ</t>
    </rPh>
    <rPh sb="29" eb="31">
      <t>セツビ</t>
    </rPh>
    <rPh sb="31" eb="34">
      <t>セイビヒ</t>
    </rPh>
    <rPh sb="34" eb="37">
      <t>ホジョキン</t>
    </rPh>
    <rPh sb="38" eb="40">
      <t>イリョウ</t>
    </rPh>
    <rPh sb="40" eb="42">
      <t>シセツ</t>
    </rPh>
    <rPh sb="42" eb="45">
      <t>ウンエイヒ</t>
    </rPh>
    <rPh sb="45" eb="46">
      <t>トウ</t>
    </rPh>
    <rPh sb="46" eb="49">
      <t>ホジョキン</t>
    </rPh>
    <phoneticPr fontId="11"/>
  </si>
  <si>
    <t>承継</t>
    <rPh sb="0" eb="2">
      <t>ショウケイ</t>
    </rPh>
    <phoneticPr fontId="11"/>
  </si>
  <si>
    <t>有</t>
    <rPh sb="0" eb="1">
      <t>ユウ</t>
    </rPh>
    <phoneticPr fontId="11"/>
  </si>
  <si>
    <t>整備する</t>
    <rPh sb="0" eb="2">
      <t>セイビ</t>
    </rPh>
    <phoneticPr fontId="11"/>
  </si>
  <si>
    <t>開業</t>
    <rPh sb="0" eb="2">
      <t>カイギョウ</t>
    </rPh>
    <phoneticPr fontId="11"/>
  </si>
  <si>
    <t>無</t>
    <rPh sb="0" eb="1">
      <t>ム</t>
    </rPh>
    <phoneticPr fontId="11"/>
  </si>
  <si>
    <t>整備しない</t>
    <rPh sb="0" eb="2">
      <t>セイビ</t>
    </rPh>
    <phoneticPr fontId="11"/>
  </si>
  <si>
    <t>別紙41-1</t>
    <rPh sb="0" eb="2">
      <t>ベッシ</t>
    </rPh>
    <phoneticPr fontId="5"/>
  </si>
  <si>
    <t>報償費</t>
  </si>
  <si>
    <t>旅費</t>
  </si>
  <si>
    <t>備品費（単価50万円未満に限る。）</t>
  </si>
  <si>
    <t>消耗品費</t>
  </si>
  <si>
    <t>材料費</t>
  </si>
  <si>
    <t>通信運搬費</t>
  </si>
  <si>
    <t>光熱水料</t>
  </si>
  <si>
    <t>借料及び損料</t>
  </si>
  <si>
    <t>社会保険料</t>
  </si>
  <si>
    <t>雑役務費</t>
  </si>
  <si>
    <t>委託費</t>
  </si>
  <si>
    <t>　３．（１）支出の「その他」欄は補助対象以外の経費を計上すること。</t>
    <rPh sb="6" eb="8">
      <t>シシュツ</t>
    </rPh>
    <phoneticPr fontId="6"/>
  </si>
  <si>
    <t>別紙41-3</t>
    <rPh sb="0" eb="2">
      <t>ベッシ</t>
    </rPh>
    <phoneticPr fontId="5"/>
  </si>
  <si>
    <t>別紙41-2</t>
    <rPh sb="0" eb="2">
      <t>ベッシ</t>
    </rPh>
    <phoneticPr fontId="5"/>
  </si>
  <si>
    <t>(２）訪問看護による加算額</t>
    <phoneticPr fontId="5"/>
  </si>
  <si>
    <t>(１）</t>
    <phoneticPr fontId="5"/>
  </si>
  <si>
    <t>１か所当たり次により算出された額の合計額</t>
    <rPh sb="17" eb="20">
      <t>ゴウケイガク</t>
    </rPh>
    <phoneticPr fontId="5"/>
  </si>
  <si>
    <t>重点医師偏在対策支援区域</t>
    <rPh sb="0" eb="2">
      <t>ジュウテン</t>
    </rPh>
    <rPh sb="2" eb="4">
      <t>イシ</t>
    </rPh>
    <rPh sb="4" eb="6">
      <t>ヘンザイ</t>
    </rPh>
    <rPh sb="6" eb="8">
      <t>タイサク</t>
    </rPh>
    <rPh sb="8" eb="10">
      <t>シエン</t>
    </rPh>
    <rPh sb="10" eb="12">
      <t>クイキ</t>
    </rPh>
    <phoneticPr fontId="11"/>
  </si>
  <si>
    <t>区域</t>
    <rPh sb="0" eb="2">
      <t>クイキ</t>
    </rPh>
    <phoneticPr fontId="11"/>
  </si>
  <si>
    <t>区域に選定した理由</t>
    <rPh sb="0" eb="2">
      <t>クイキ</t>
    </rPh>
    <rPh sb="3" eb="5">
      <t>センテイ</t>
    </rPh>
    <rPh sb="7" eb="9">
      <t>リユウ</t>
    </rPh>
    <phoneticPr fontId="11"/>
  </si>
  <si>
    <t>（※）当該様式は、医療施設等施設整備費補助金、医療施設等設備整備費補助金、医療施設運営費等補助金における</t>
    <rPh sb="3" eb="5">
      <t>トウガイ</t>
    </rPh>
    <rPh sb="5" eb="7">
      <t>ヨウシキ</t>
    </rPh>
    <rPh sb="9" eb="11">
      <t>イリョウ</t>
    </rPh>
    <rPh sb="11" eb="13">
      <t>シセツ</t>
    </rPh>
    <rPh sb="13" eb="14">
      <t>トウ</t>
    </rPh>
    <rPh sb="14" eb="16">
      <t>シセツ</t>
    </rPh>
    <rPh sb="16" eb="19">
      <t>セイビヒ</t>
    </rPh>
    <rPh sb="19" eb="22">
      <t>ホジョキン</t>
    </rPh>
    <rPh sb="23" eb="25">
      <t>イリョウ</t>
    </rPh>
    <rPh sb="25" eb="27">
      <t>シセツ</t>
    </rPh>
    <rPh sb="27" eb="28">
      <t>トウ</t>
    </rPh>
    <rPh sb="28" eb="30">
      <t>セツビ</t>
    </rPh>
    <rPh sb="30" eb="33">
      <t>セイビヒ</t>
    </rPh>
    <rPh sb="33" eb="36">
      <t>ホジョキン</t>
    </rPh>
    <rPh sb="37" eb="39">
      <t>イリョウ</t>
    </rPh>
    <rPh sb="39" eb="41">
      <t>シセツ</t>
    </rPh>
    <rPh sb="41" eb="44">
      <t>ウンエイヒ</t>
    </rPh>
    <rPh sb="44" eb="45">
      <t>トウ</t>
    </rPh>
    <rPh sb="45" eb="48">
      <t>ホジョキン</t>
    </rPh>
    <phoneticPr fontId="11"/>
  </si>
  <si>
    <t>　　　「重点医師偏在対策支援区域における診療所の承継・開業支援事業」の共通様式とします。</t>
    <rPh sb="4" eb="6">
      <t>ジュウテン</t>
    </rPh>
    <rPh sb="6" eb="8">
      <t>イシ</t>
    </rPh>
    <rPh sb="8" eb="10">
      <t>ヘンザイ</t>
    </rPh>
    <rPh sb="10" eb="12">
      <t>タイサク</t>
    </rPh>
    <rPh sb="12" eb="14">
      <t>シエン</t>
    </rPh>
    <rPh sb="14" eb="16">
      <t>クイキ</t>
    </rPh>
    <rPh sb="20" eb="23">
      <t>シンリョウジョ</t>
    </rPh>
    <rPh sb="24" eb="26">
      <t>ショウケイ</t>
    </rPh>
    <rPh sb="27" eb="29">
      <t>カイギョウ</t>
    </rPh>
    <rPh sb="29" eb="31">
      <t>シエン</t>
    </rPh>
    <rPh sb="31" eb="33">
      <t>ジギョウ</t>
    </rPh>
    <rPh sb="35" eb="37">
      <t>キョウツウ</t>
    </rPh>
    <rPh sb="37" eb="39">
      <t>ヨウシキ</t>
    </rPh>
    <phoneticPr fontId="11"/>
  </si>
  <si>
    <t>別紙41－4</t>
    <rPh sb="0" eb="2">
      <t>ベッシ</t>
    </rPh>
    <phoneticPr fontId="11"/>
  </si>
  <si>
    <t>重点医師偏在対策支援区域における承継・開業支援事業　実施計画（先行的な医師偏在是正プラン）</t>
    <rPh sb="0" eb="2">
      <t>ジュウテン</t>
    </rPh>
    <rPh sb="2" eb="4">
      <t>イシ</t>
    </rPh>
    <rPh sb="4" eb="6">
      <t>ヘンザイ</t>
    </rPh>
    <rPh sb="6" eb="8">
      <t>タイサク</t>
    </rPh>
    <rPh sb="8" eb="10">
      <t>シエン</t>
    </rPh>
    <rPh sb="10" eb="12">
      <t>クイキ</t>
    </rPh>
    <rPh sb="16" eb="18">
      <t>ショウケイ</t>
    </rPh>
    <rPh sb="19" eb="21">
      <t>カイギョウ</t>
    </rPh>
    <rPh sb="21" eb="23">
      <t>シエン</t>
    </rPh>
    <rPh sb="23" eb="25">
      <t>ジギョウ</t>
    </rPh>
    <rPh sb="26" eb="28">
      <t>ジッシ</t>
    </rPh>
    <rPh sb="28" eb="30">
      <t>ケイカク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</si>
</sst>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#,##0&quot;円&quot;;&quot;△ &quot;#,##0&quot;&quot;&quot;円&quot;"/>
    <numFmt numFmtId="178" formatCode="0&quot;床&quot;;&quot;△ &quot;0&quot;床&quot;"/>
    <numFmt numFmtId="179" formatCode="0.0&quot;㎡&quot;;&quot;△ &quot;0.0&quot;㎡&quot;"/>
    <numFmt numFmtId="180" formatCode="0&quot;日&quot;;&quot;△ &quot;0&quot;日&quot;"/>
  </numFmts>
  <fonts count="15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7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auto="1"/>
      </left>
      <right style="medium">
        <color auto="1"/>
      </right>
      <top/>
      <bottom/>
      <diagonal style="thin">
        <color auto="1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ashed">
        <color auto="1"/>
      </right>
      <top style="hair">
        <color auto="1"/>
      </top>
      <bottom/>
      <diagonal/>
    </border>
    <border>
      <left style="dashed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dashed">
        <color auto="1"/>
      </right>
      <top style="hair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11">
    <xf numFmtId="0" fontId="0" fillId="0" borderId="0" xfId="0">
      <alignment vertical="center"/>
    </xf>
    <xf numFmtId="0" fontId="7" fillId="0" borderId="0" xfId="0" applyFont="1">
      <alignment vertical="center"/>
    </xf>
    <xf numFmtId="0" fontId="0" fillId="0" borderId="0" xfId="0" applyFont="1">
      <alignment vertical="center"/>
    </xf>
    <xf numFmtId="0" fontId="7" fillId="0" borderId="13" xfId="0" applyFont="1" applyBorder="1">
      <alignment vertical="center"/>
    </xf>
    <xf numFmtId="3" fontId="7" fillId="0" borderId="13" xfId="0" applyNumberFormat="1" applyFont="1" applyBorder="1" applyAlignment="1">
      <alignment horizontal="right" vertical="center"/>
    </xf>
    <xf numFmtId="0" fontId="7" fillId="2" borderId="8" xfId="0" applyFont="1" applyFill="1" applyBorder="1">
      <alignment vertical="center"/>
    </xf>
    <xf numFmtId="3" fontId="7" fillId="0" borderId="8" xfId="0" applyNumberFormat="1" applyFont="1" applyFill="1" applyBorder="1" applyAlignment="1">
      <alignment horizontal="right" vertical="center"/>
    </xf>
    <xf numFmtId="3" fontId="7" fillId="2" borderId="8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 shrinkToFit="1"/>
    </xf>
    <xf numFmtId="0" fontId="7" fillId="0" borderId="8" xfId="0" applyFont="1" applyBorder="1">
      <alignment vertical="center"/>
    </xf>
    <xf numFmtId="3" fontId="7" fillId="0" borderId="8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 shrinkToFit="1"/>
    </xf>
    <xf numFmtId="3" fontId="7" fillId="0" borderId="7" xfId="0" applyNumberFormat="1" applyFont="1" applyFill="1" applyBorder="1" applyAlignment="1">
      <alignment horizontal="right" vertical="center"/>
    </xf>
    <xf numFmtId="0" fontId="7" fillId="0" borderId="7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2" borderId="7" xfId="0" applyFont="1" applyFill="1" applyBorder="1">
      <alignment vertical="center"/>
    </xf>
    <xf numFmtId="3" fontId="7" fillId="2" borderId="7" xfId="0" applyNumberFormat="1" applyFont="1" applyFill="1" applyBorder="1" applyAlignment="1">
      <alignment horizontal="right" vertical="center"/>
    </xf>
    <xf numFmtId="0" fontId="7" fillId="0" borderId="0" xfId="0" applyFont="1" applyBorder="1">
      <alignment vertical="center"/>
    </xf>
    <xf numFmtId="3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/>
    </xf>
    <xf numFmtId="3" fontId="7" fillId="2" borderId="13" xfId="0" applyNumberFormat="1" applyFont="1" applyFill="1" applyBorder="1" applyAlignment="1">
      <alignment horizontal="right" vertical="center"/>
    </xf>
    <xf numFmtId="0" fontId="7" fillId="0" borderId="14" xfId="0" applyFont="1" applyBorder="1" applyAlignment="1">
      <alignment vertical="center" shrinkToFit="1"/>
    </xf>
    <xf numFmtId="0" fontId="7" fillId="0" borderId="2" xfId="0" applyFont="1" applyBorder="1" applyAlignment="1">
      <alignment vertical="center"/>
    </xf>
    <xf numFmtId="3" fontId="7" fillId="0" borderId="9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centerContinuous" vertical="center"/>
    </xf>
    <xf numFmtId="3" fontId="7" fillId="0" borderId="14" xfId="0" applyNumberFormat="1" applyFont="1" applyBorder="1" applyAlignment="1">
      <alignment horizontal="centerContinuous" vertical="center"/>
    </xf>
    <xf numFmtId="3" fontId="7" fillId="0" borderId="13" xfId="0" applyNumberFormat="1" applyFont="1" applyBorder="1" applyAlignment="1">
      <alignment horizontal="centerContinuous" vertical="center"/>
    </xf>
    <xf numFmtId="3" fontId="7" fillId="0" borderId="9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3" fontId="7" fillId="0" borderId="9" xfId="0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left" vertical="center" wrapText="1" shrinkToFit="1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>
      <alignment vertical="center"/>
    </xf>
    <xf numFmtId="0" fontId="7" fillId="0" borderId="11" xfId="0" applyFont="1" applyBorder="1">
      <alignment vertical="center"/>
    </xf>
    <xf numFmtId="177" fontId="7" fillId="3" borderId="5" xfId="0" applyNumberFormat="1" applyFont="1" applyFill="1" applyBorder="1">
      <alignment vertical="center"/>
    </xf>
    <xf numFmtId="0" fontId="7" fillId="0" borderId="3" xfId="0" applyFont="1" applyBorder="1">
      <alignment vertical="center"/>
    </xf>
    <xf numFmtId="0" fontId="7" fillId="0" borderId="0" xfId="0" quotePrefix="1" applyFont="1" applyBorder="1">
      <alignment vertical="center"/>
    </xf>
    <xf numFmtId="0" fontId="7" fillId="2" borderId="13" xfId="0" applyFont="1" applyFill="1" applyBorder="1">
      <alignment vertical="center"/>
    </xf>
    <xf numFmtId="177" fontId="7" fillId="0" borderId="3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0" xfId="0" applyFont="1" applyFill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9" xfId="0" applyFont="1" applyFill="1" applyBorder="1">
      <alignment vertical="center"/>
    </xf>
    <xf numFmtId="177" fontId="7" fillId="0" borderId="0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12" fillId="0" borderId="0" xfId="2" applyFont="1">
      <alignment vertical="center"/>
    </xf>
    <xf numFmtId="0" fontId="7" fillId="2" borderId="23" xfId="2" applyFont="1" applyFill="1" applyBorder="1" applyAlignment="1">
      <alignment horizontal="centerContinuous" vertical="center" wrapText="1"/>
    </xf>
    <xf numFmtId="0" fontId="7" fillId="2" borderId="22" xfId="2" applyFont="1" applyFill="1" applyBorder="1" applyAlignment="1">
      <alignment horizontal="centerContinuous" vertical="center" wrapText="1"/>
    </xf>
    <xf numFmtId="0" fontId="7" fillId="2" borderId="34" xfId="2" applyFont="1" applyFill="1" applyBorder="1" applyAlignment="1">
      <alignment horizontal="center" vertical="center" wrapText="1"/>
    </xf>
    <xf numFmtId="0" fontId="7" fillId="2" borderId="35" xfId="2" applyFont="1" applyFill="1" applyBorder="1" applyAlignment="1">
      <alignment horizontal="center" vertical="center" wrapText="1"/>
    </xf>
    <xf numFmtId="0" fontId="7" fillId="2" borderId="47" xfId="2" applyFont="1" applyFill="1" applyBorder="1" applyAlignment="1">
      <alignment horizontal="center" vertical="center" wrapText="1"/>
    </xf>
    <xf numFmtId="0" fontId="7" fillId="2" borderId="45" xfId="2" applyFont="1" applyFill="1" applyBorder="1" applyAlignment="1">
      <alignment horizontal="center" vertical="center" wrapText="1"/>
    </xf>
    <xf numFmtId="0" fontId="7" fillId="0" borderId="51" xfId="2" applyFont="1" applyBorder="1" applyAlignment="1">
      <alignment horizontal="center" vertical="center" wrapText="1"/>
    </xf>
    <xf numFmtId="176" fontId="7" fillId="0" borderId="50" xfId="2" applyNumberFormat="1" applyFont="1" applyBorder="1" applyAlignment="1">
      <alignment horizontal="left" vertical="top" wrapText="1"/>
    </xf>
    <xf numFmtId="0" fontId="7" fillId="0" borderId="59" xfId="2" applyFont="1" applyBorder="1" applyAlignment="1">
      <alignment horizontal="center" vertical="center" wrapText="1"/>
    </xf>
    <xf numFmtId="176" fontId="7" fillId="0" borderId="58" xfId="2" applyNumberFormat="1" applyFont="1" applyBorder="1" applyAlignment="1">
      <alignment horizontal="left" vertical="top" wrapText="1"/>
    </xf>
    <xf numFmtId="0" fontId="7" fillId="0" borderId="67" xfId="2" applyFont="1" applyBorder="1" applyAlignment="1">
      <alignment horizontal="center" vertical="center" wrapText="1"/>
    </xf>
    <xf numFmtId="176" fontId="7" fillId="0" borderId="66" xfId="2" applyNumberFormat="1" applyFont="1" applyBorder="1" applyAlignment="1">
      <alignment horizontal="left" vertical="top" wrapText="1"/>
    </xf>
    <xf numFmtId="0" fontId="4" fillId="0" borderId="0" xfId="2" applyFont="1">
      <alignment vertical="center"/>
    </xf>
    <xf numFmtId="0" fontId="4" fillId="2" borderId="17" xfId="2" applyFont="1" applyFill="1" applyBorder="1" applyAlignment="1">
      <alignment horizontal="centerContinuous" vertical="center"/>
    </xf>
    <xf numFmtId="0" fontId="4" fillId="2" borderId="18" xfId="2" applyFont="1" applyFill="1" applyBorder="1" applyAlignment="1">
      <alignment horizontal="centerContinuous" vertical="center"/>
    </xf>
    <xf numFmtId="0" fontId="4" fillId="2" borderId="19" xfId="2" applyFont="1" applyFill="1" applyBorder="1" applyAlignment="1">
      <alignment horizontal="centerContinuous" vertical="center"/>
    </xf>
    <xf numFmtId="0" fontId="4" fillId="2" borderId="22" xfId="2" applyFont="1" applyFill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Continuous" vertical="center" wrapText="1"/>
    </xf>
    <xf numFmtId="0" fontId="4" fillId="2" borderId="18" xfId="2" applyFont="1" applyFill="1" applyBorder="1" applyAlignment="1">
      <alignment horizontal="centerContinuous" vertical="center" wrapText="1"/>
    </xf>
    <xf numFmtId="0" fontId="4" fillId="2" borderId="26" xfId="2" applyFont="1" applyFill="1" applyBorder="1" applyAlignment="1">
      <alignment horizontal="centerContinuous" vertical="center" wrapText="1"/>
    </xf>
    <xf numFmtId="0" fontId="4" fillId="2" borderId="22" xfId="2" applyFont="1" applyFill="1" applyBorder="1" applyAlignment="1">
      <alignment horizontal="centerContinuous" vertical="center" wrapText="1"/>
    </xf>
    <xf numFmtId="0" fontId="4" fillId="2" borderId="27" xfId="2" applyFont="1" applyFill="1" applyBorder="1" applyAlignment="1">
      <alignment horizontal="centerContinuous" vertical="center" wrapText="1"/>
    </xf>
    <xf numFmtId="0" fontId="4" fillId="2" borderId="21" xfId="2" applyFont="1" applyFill="1" applyBorder="1" applyAlignment="1">
      <alignment horizontal="center" vertical="center" wrapText="1"/>
    </xf>
    <xf numFmtId="0" fontId="4" fillId="2" borderId="32" xfId="2" applyFont="1" applyFill="1" applyBorder="1" applyAlignment="1">
      <alignment horizontal="center" vertical="center" wrapText="1"/>
    </xf>
    <xf numFmtId="0" fontId="4" fillId="2" borderId="33" xfId="2" applyFont="1" applyFill="1" applyBorder="1" applyAlignment="1">
      <alignment horizontal="center" vertical="center" wrapText="1"/>
    </xf>
    <xf numFmtId="0" fontId="4" fillId="2" borderId="39" xfId="2" applyFont="1" applyFill="1" applyBorder="1" applyAlignment="1">
      <alignment horizontal="center" vertical="center" wrapText="1"/>
    </xf>
    <xf numFmtId="0" fontId="4" fillId="2" borderId="46" xfId="2" applyFont="1" applyFill="1" applyBorder="1" applyAlignment="1">
      <alignment horizontal="center" vertical="center" wrapText="1"/>
    </xf>
    <xf numFmtId="0" fontId="4" fillId="2" borderId="45" xfId="2" applyFont="1" applyFill="1" applyBorder="1" applyAlignment="1">
      <alignment horizontal="center" vertical="center" wrapText="1"/>
    </xf>
    <xf numFmtId="0" fontId="4" fillId="0" borderId="48" xfId="2" applyFont="1" applyBorder="1" applyAlignment="1">
      <alignment horizontal="center" vertical="center"/>
    </xf>
    <xf numFmtId="0" fontId="4" fillId="0" borderId="49" xfId="2" applyFont="1" applyBorder="1" applyAlignment="1">
      <alignment vertical="center" wrapText="1"/>
    </xf>
    <xf numFmtId="0" fontId="4" fillId="0" borderId="50" xfId="2" applyFont="1" applyBorder="1" applyAlignment="1">
      <alignment horizontal="center" vertical="center" wrapText="1"/>
    </xf>
    <xf numFmtId="0" fontId="4" fillId="0" borderId="51" xfId="2" applyFont="1" applyBorder="1" applyAlignment="1">
      <alignment horizontal="center" vertical="center" wrapText="1"/>
    </xf>
    <xf numFmtId="0" fontId="4" fillId="0" borderId="49" xfId="2" applyFont="1" applyBorder="1" applyAlignment="1">
      <alignment horizontal="center" vertical="center" wrapText="1"/>
    </xf>
    <xf numFmtId="0" fontId="4" fillId="0" borderId="52" xfId="2" applyFont="1" applyBorder="1" applyAlignment="1">
      <alignment vertical="top" wrapText="1"/>
    </xf>
    <xf numFmtId="0" fontId="4" fillId="0" borderId="48" xfId="2" applyFont="1" applyBorder="1">
      <alignment vertical="center"/>
    </xf>
    <xf numFmtId="180" fontId="4" fillId="0" borderId="52" xfId="2" applyNumberFormat="1" applyFont="1" applyBorder="1" applyAlignment="1">
      <alignment horizontal="center" vertical="center" wrapText="1"/>
    </xf>
    <xf numFmtId="176" fontId="4" fillId="0" borderId="50" xfId="2" applyNumberFormat="1" applyFont="1" applyBorder="1" applyAlignment="1">
      <alignment horizontal="right" vertical="center" wrapText="1"/>
    </xf>
    <xf numFmtId="0" fontId="4" fillId="0" borderId="56" xfId="2" applyFont="1" applyBorder="1" applyAlignment="1">
      <alignment horizontal="center" vertical="center"/>
    </xf>
    <xf numFmtId="0" fontId="4" fillId="0" borderId="57" xfId="2" applyFont="1" applyBorder="1" applyAlignment="1">
      <alignment vertical="center" wrapText="1"/>
    </xf>
    <xf numFmtId="0" fontId="4" fillId="0" borderId="58" xfId="2" applyFont="1" applyBorder="1" applyAlignment="1">
      <alignment horizontal="center" vertical="center" wrapText="1"/>
    </xf>
    <xf numFmtId="0" fontId="4" fillId="0" borderId="59" xfId="2" applyFont="1" applyBorder="1" applyAlignment="1">
      <alignment horizontal="center" vertical="center" wrapText="1"/>
    </xf>
    <xf numFmtId="0" fontId="4" fillId="0" borderId="57" xfId="2" applyFont="1" applyBorder="1" applyAlignment="1">
      <alignment horizontal="center" vertical="center" wrapText="1"/>
    </xf>
    <xf numFmtId="0" fontId="4" fillId="0" borderId="56" xfId="2" applyFont="1" applyBorder="1">
      <alignment vertical="center"/>
    </xf>
    <xf numFmtId="180" fontId="4" fillId="0" borderId="63" xfId="2" applyNumberFormat="1" applyFont="1" applyBorder="1" applyAlignment="1">
      <alignment horizontal="center" vertical="center" wrapText="1"/>
    </xf>
    <xf numFmtId="176" fontId="4" fillId="0" borderId="58" xfId="2" applyNumberFormat="1" applyFont="1" applyBorder="1" applyAlignment="1">
      <alignment horizontal="right" vertical="center" wrapText="1"/>
    </xf>
    <xf numFmtId="0" fontId="4" fillId="0" borderId="64" xfId="2" applyFont="1" applyBorder="1" applyAlignment="1">
      <alignment horizontal="center" vertical="center"/>
    </xf>
    <xf numFmtId="0" fontId="4" fillId="0" borderId="65" xfId="2" applyFont="1" applyBorder="1" applyAlignment="1">
      <alignment vertical="center" wrapText="1"/>
    </xf>
    <xf numFmtId="0" fontId="4" fillId="0" borderId="66" xfId="2" applyFont="1" applyBorder="1" applyAlignment="1">
      <alignment horizontal="center" vertical="center" wrapText="1"/>
    </xf>
    <xf numFmtId="0" fontId="4" fillId="0" borderId="67" xfId="2" applyFont="1" applyBorder="1" applyAlignment="1">
      <alignment horizontal="center" vertical="center" wrapText="1"/>
    </xf>
    <xf numFmtId="0" fontId="4" fillId="0" borderId="65" xfId="2" applyFont="1" applyBorder="1" applyAlignment="1">
      <alignment horizontal="center" vertical="center" wrapText="1"/>
    </xf>
    <xf numFmtId="0" fontId="4" fillId="0" borderId="68" xfId="2" applyFont="1" applyBorder="1" applyAlignment="1">
      <alignment vertical="top" wrapText="1"/>
    </xf>
    <xf numFmtId="0" fontId="4" fillId="0" borderId="64" xfId="2" applyFont="1" applyBorder="1">
      <alignment vertical="center"/>
    </xf>
    <xf numFmtId="180" fontId="4" fillId="0" borderId="68" xfId="2" applyNumberFormat="1" applyFont="1" applyBorder="1" applyAlignment="1">
      <alignment horizontal="center" vertical="center" wrapText="1"/>
    </xf>
    <xf numFmtId="176" fontId="4" fillId="0" borderId="66" xfId="2" applyNumberFormat="1" applyFont="1" applyBorder="1" applyAlignment="1">
      <alignment horizontal="right" vertical="center" wrapText="1"/>
    </xf>
    <xf numFmtId="0" fontId="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0" fillId="0" borderId="0" xfId="2" applyFont="1">
      <alignment vertical="center"/>
    </xf>
    <xf numFmtId="3" fontId="7" fillId="0" borderId="7" xfId="0" applyNumberFormat="1" applyFont="1" applyBorder="1" applyAlignment="1">
      <alignment vertical="center"/>
    </xf>
    <xf numFmtId="0" fontId="7" fillId="2" borderId="2" xfId="0" applyFont="1" applyFill="1" applyBorder="1" applyAlignment="1">
      <alignment horizontal="left" vertical="center" wrapText="1" shrinkToFit="1"/>
    </xf>
    <xf numFmtId="0" fontId="4" fillId="2" borderId="42" xfId="2" applyFont="1" applyFill="1" applyBorder="1" applyAlignment="1">
      <alignment horizontal="center" vertical="center" wrapText="1"/>
    </xf>
    <xf numFmtId="0" fontId="4" fillId="2" borderId="43" xfId="2" applyFont="1" applyFill="1" applyBorder="1" applyAlignment="1">
      <alignment horizontal="center" vertical="center" wrapText="1"/>
    </xf>
    <xf numFmtId="0" fontId="4" fillId="2" borderId="44" xfId="2" applyFont="1" applyFill="1" applyBorder="1" applyAlignment="1">
      <alignment horizontal="center" vertical="center" wrapText="1"/>
    </xf>
    <xf numFmtId="0" fontId="13" fillId="2" borderId="42" xfId="2" applyFont="1" applyFill="1" applyBorder="1" applyAlignment="1">
      <alignment horizontal="center" vertical="center" wrapText="1"/>
    </xf>
    <xf numFmtId="0" fontId="4" fillId="3" borderId="0" xfId="2" applyFont="1" applyFill="1">
      <alignment vertical="center"/>
    </xf>
    <xf numFmtId="0" fontId="4" fillId="3" borderId="51" xfId="2" applyFont="1" applyFill="1" applyBorder="1" applyAlignment="1">
      <alignment horizontal="center" vertical="center" wrapText="1"/>
    </xf>
    <xf numFmtId="178" fontId="4" fillId="3" borderId="53" xfId="2" applyNumberFormat="1" applyFont="1" applyFill="1" applyBorder="1" applyAlignment="1">
      <alignment horizontal="center" vertical="center" wrapText="1"/>
    </xf>
    <xf numFmtId="179" fontId="4" fillId="3" borderId="54" xfId="2" applyNumberFormat="1" applyFont="1" applyFill="1" applyBorder="1" applyAlignment="1">
      <alignment horizontal="center" vertical="center" wrapText="1"/>
    </xf>
    <xf numFmtId="176" fontId="4" fillId="3" borderId="55" xfId="2" applyNumberFormat="1" applyFont="1" applyFill="1" applyBorder="1" applyAlignment="1">
      <alignment horizontal="right" vertical="center" wrapText="1"/>
    </xf>
    <xf numFmtId="0" fontId="4" fillId="3" borderId="53" xfId="2" applyFont="1" applyFill="1" applyBorder="1" applyAlignment="1">
      <alignment horizontal="center" vertical="center" wrapText="1"/>
    </xf>
    <xf numFmtId="0" fontId="4" fillId="3" borderId="52" xfId="2" applyFont="1" applyFill="1" applyBorder="1" applyAlignment="1">
      <alignment horizontal="left" vertical="center" wrapText="1"/>
    </xf>
    <xf numFmtId="176" fontId="4" fillId="3" borderId="50" xfId="2" applyNumberFormat="1" applyFont="1" applyFill="1" applyBorder="1" applyAlignment="1">
      <alignment vertical="center" wrapText="1"/>
    </xf>
    <xf numFmtId="0" fontId="4" fillId="3" borderId="59" xfId="2" applyFont="1" applyFill="1" applyBorder="1" applyAlignment="1">
      <alignment horizontal="center" vertical="center" wrapText="1"/>
    </xf>
    <xf numFmtId="178" fontId="4" fillId="3" borderId="60" xfId="2" applyNumberFormat="1" applyFont="1" applyFill="1" applyBorder="1" applyAlignment="1">
      <alignment horizontal="center" vertical="center" wrapText="1"/>
    </xf>
    <xf numFmtId="179" fontId="4" fillId="3" borderId="61" xfId="2" applyNumberFormat="1" applyFont="1" applyFill="1" applyBorder="1" applyAlignment="1">
      <alignment horizontal="center" vertical="center" wrapText="1"/>
    </xf>
    <xf numFmtId="176" fontId="4" fillId="3" borderId="62" xfId="2" applyNumberFormat="1" applyFont="1" applyFill="1" applyBorder="1" applyAlignment="1">
      <alignment horizontal="right" vertical="center" wrapText="1"/>
    </xf>
    <xf numFmtId="0" fontId="4" fillId="3" borderId="60" xfId="2" applyFont="1" applyFill="1" applyBorder="1" applyAlignment="1">
      <alignment horizontal="center" vertical="center" wrapText="1"/>
    </xf>
    <xf numFmtId="0" fontId="4" fillId="3" borderId="63" xfId="2" applyFont="1" applyFill="1" applyBorder="1" applyAlignment="1">
      <alignment horizontal="left" vertical="center" wrapText="1"/>
    </xf>
    <xf numFmtId="176" fontId="4" fillId="3" borderId="58" xfId="2" applyNumberFormat="1" applyFont="1" applyFill="1" applyBorder="1" applyAlignment="1">
      <alignment vertical="center" wrapText="1"/>
    </xf>
    <xf numFmtId="0" fontId="4" fillId="3" borderId="67" xfId="2" applyFont="1" applyFill="1" applyBorder="1" applyAlignment="1">
      <alignment horizontal="center" vertical="center" wrapText="1"/>
    </xf>
    <xf numFmtId="178" fontId="4" fillId="3" borderId="69" xfId="2" applyNumberFormat="1" applyFont="1" applyFill="1" applyBorder="1" applyAlignment="1">
      <alignment horizontal="center" vertical="center" wrapText="1"/>
    </xf>
    <xf numFmtId="179" fontId="4" fillId="3" borderId="70" xfId="2" applyNumberFormat="1" applyFont="1" applyFill="1" applyBorder="1" applyAlignment="1">
      <alignment horizontal="center" vertical="center" wrapText="1"/>
    </xf>
    <xf numFmtId="176" fontId="4" fillId="3" borderId="71" xfId="2" applyNumberFormat="1" applyFont="1" applyFill="1" applyBorder="1" applyAlignment="1">
      <alignment horizontal="right" vertical="center" wrapText="1"/>
    </xf>
    <xf numFmtId="0" fontId="4" fillId="3" borderId="69" xfId="2" applyFont="1" applyFill="1" applyBorder="1" applyAlignment="1">
      <alignment horizontal="center" vertical="center" wrapText="1"/>
    </xf>
    <xf numFmtId="0" fontId="4" fillId="3" borderId="68" xfId="2" applyFont="1" applyFill="1" applyBorder="1" applyAlignment="1">
      <alignment horizontal="left" vertical="center" wrapText="1"/>
    </xf>
    <xf numFmtId="176" fontId="4" fillId="3" borderId="66" xfId="2" applyNumberFormat="1" applyFont="1" applyFill="1" applyBorder="1" applyAlignment="1">
      <alignment vertical="center" wrapText="1"/>
    </xf>
    <xf numFmtId="0" fontId="1" fillId="0" borderId="0" xfId="3">
      <alignment vertical="center"/>
    </xf>
    <xf numFmtId="0" fontId="12" fillId="0" borderId="0" xfId="3" applyFont="1">
      <alignment vertical="center"/>
    </xf>
    <xf numFmtId="0" fontId="1" fillId="0" borderId="48" xfId="3" applyBorder="1" applyAlignment="1">
      <alignment horizontal="center" vertical="center"/>
    </xf>
    <xf numFmtId="0" fontId="1" fillId="0" borderId="52" xfId="3" applyBorder="1" applyAlignment="1">
      <alignment vertical="center" wrapText="1"/>
    </xf>
    <xf numFmtId="0" fontId="1" fillId="0" borderId="52" xfId="3" applyBorder="1" applyAlignment="1">
      <alignment vertical="top" wrapText="1"/>
    </xf>
    <xf numFmtId="0" fontId="1" fillId="0" borderId="50" xfId="3" applyBorder="1">
      <alignment vertical="center"/>
    </xf>
    <xf numFmtId="0" fontId="1" fillId="0" borderId="56" xfId="3" applyBorder="1" applyAlignment="1">
      <alignment horizontal="center" vertical="center"/>
    </xf>
    <xf numFmtId="0" fontId="1" fillId="0" borderId="64" xfId="3" applyBorder="1" applyAlignment="1">
      <alignment horizontal="center" vertical="center"/>
    </xf>
    <xf numFmtId="0" fontId="1" fillId="0" borderId="68" xfId="3" applyBorder="1" applyAlignment="1">
      <alignment vertical="center" wrapText="1"/>
    </xf>
    <xf numFmtId="0" fontId="1" fillId="0" borderId="68" xfId="3" applyBorder="1" applyAlignment="1">
      <alignment vertical="top" wrapText="1"/>
    </xf>
    <xf numFmtId="0" fontId="1" fillId="0" borderId="66" xfId="3" applyBorder="1">
      <alignment vertical="center"/>
    </xf>
    <xf numFmtId="0" fontId="1" fillId="4" borderId="17" xfId="3" applyFill="1" applyBorder="1" applyAlignment="1">
      <alignment horizontal="centerContinuous" vertical="center"/>
    </xf>
    <xf numFmtId="0" fontId="1" fillId="4" borderId="18" xfId="3" applyFill="1" applyBorder="1" applyAlignment="1">
      <alignment horizontal="centerContinuous" vertical="center"/>
    </xf>
    <xf numFmtId="0" fontId="1" fillId="4" borderId="19" xfId="3" applyFill="1" applyBorder="1" applyAlignment="1">
      <alignment horizontal="centerContinuous" vertical="center"/>
    </xf>
    <xf numFmtId="0" fontId="4" fillId="2" borderId="25" xfId="2" applyFont="1" applyFill="1" applyBorder="1" applyAlignment="1">
      <alignment horizontal="center" vertical="center"/>
    </xf>
    <xf numFmtId="0" fontId="4" fillId="2" borderId="31" xfId="2" applyFont="1" applyFill="1" applyBorder="1" applyAlignment="1">
      <alignment horizontal="center" vertical="center"/>
    </xf>
    <xf numFmtId="0" fontId="4" fillId="2" borderId="41" xfId="2" applyFont="1" applyFill="1" applyBorder="1" applyAlignment="1">
      <alignment horizontal="center" vertical="center"/>
    </xf>
    <xf numFmtId="0" fontId="4" fillId="2" borderId="29" xfId="2" applyFont="1" applyFill="1" applyBorder="1" applyAlignment="1">
      <alignment horizontal="center" vertical="center" wrapText="1"/>
    </xf>
    <xf numFmtId="0" fontId="4" fillId="0" borderId="38" xfId="2" applyFont="1" applyBorder="1" applyAlignment="1">
      <alignment horizontal="center" vertical="center" wrapText="1"/>
    </xf>
    <xf numFmtId="0" fontId="4" fillId="0" borderId="16" xfId="2" applyFont="1" applyBorder="1">
      <alignment vertical="center"/>
    </xf>
    <xf numFmtId="0" fontId="4" fillId="0" borderId="20" xfId="2" applyFont="1" applyBorder="1">
      <alignment vertical="center"/>
    </xf>
    <xf numFmtId="0" fontId="4" fillId="0" borderId="36" xfId="2" applyFont="1" applyBorder="1">
      <alignment vertical="center"/>
    </xf>
    <xf numFmtId="0" fontId="4" fillId="2" borderId="21" xfId="2" applyFont="1" applyFill="1" applyBorder="1" applyAlignment="1">
      <alignment horizontal="center" vertical="center"/>
    </xf>
    <xf numFmtId="0" fontId="4" fillId="2" borderId="28" xfId="2" applyFont="1" applyFill="1" applyBorder="1" applyAlignment="1">
      <alignment horizontal="center" vertical="center"/>
    </xf>
    <xf numFmtId="0" fontId="4" fillId="2" borderId="37" xfId="2" applyFont="1" applyFill="1" applyBorder="1" applyAlignment="1">
      <alignment horizontal="center" vertical="center"/>
    </xf>
    <xf numFmtId="0" fontId="4" fillId="2" borderId="23" xfId="2" applyFont="1" applyFill="1" applyBorder="1" applyAlignment="1">
      <alignment horizontal="center" vertical="center" wrapText="1"/>
    </xf>
    <xf numFmtId="0" fontId="4" fillId="0" borderId="30" xfId="2" applyFont="1" applyBorder="1" applyAlignment="1">
      <alignment horizontal="center" vertical="center" wrapText="1"/>
    </xf>
    <xf numFmtId="0" fontId="4" fillId="0" borderId="39" xfId="2" applyFont="1" applyBorder="1" applyAlignment="1">
      <alignment horizontal="center" vertical="center" wrapText="1"/>
    </xf>
    <xf numFmtId="0" fontId="4" fillId="2" borderId="21" xfId="2" applyFont="1" applyFill="1" applyBorder="1" applyAlignment="1">
      <alignment horizontal="center" vertical="center" wrapText="1"/>
    </xf>
    <xf numFmtId="0" fontId="4" fillId="2" borderId="24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4" fillId="2" borderId="40" xfId="2" applyFont="1" applyFill="1" applyBorder="1" applyAlignment="1">
      <alignment horizontal="center" vertical="center"/>
    </xf>
    <xf numFmtId="3" fontId="7" fillId="0" borderId="6" xfId="0" applyNumberFormat="1" applyFont="1" applyBorder="1" applyAlignment="1">
      <alignment vertical="center"/>
    </xf>
    <xf numFmtId="3" fontId="7" fillId="0" borderId="11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3" fontId="7" fillId="2" borderId="10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16" xfId="3" applyBorder="1">
      <alignment vertical="center"/>
    </xf>
    <xf numFmtId="0" fontId="1" fillId="0" borderId="20" xfId="3" applyBorder="1">
      <alignment vertical="center"/>
    </xf>
    <xf numFmtId="0" fontId="1" fillId="0" borderId="36" xfId="3" applyBorder="1">
      <alignment vertical="center"/>
    </xf>
    <xf numFmtId="0" fontId="1" fillId="4" borderId="23" xfId="3" applyFill="1" applyBorder="1" applyAlignment="1">
      <alignment horizontal="center" vertical="center"/>
    </xf>
    <xf numFmtId="0" fontId="1" fillId="4" borderId="30" xfId="3" applyFill="1" applyBorder="1" applyAlignment="1">
      <alignment horizontal="center" vertical="center"/>
    </xf>
    <xf numFmtId="0" fontId="1" fillId="4" borderId="39" xfId="3" applyFill="1" applyBorder="1" applyAlignment="1">
      <alignment horizontal="center" vertical="center"/>
    </xf>
    <xf numFmtId="0" fontId="1" fillId="4" borderId="24" xfId="3" applyFill="1" applyBorder="1" applyAlignment="1">
      <alignment horizontal="center" vertical="center"/>
    </xf>
    <xf numFmtId="0" fontId="1" fillId="4" borderId="8" xfId="3" applyFill="1" applyBorder="1" applyAlignment="1">
      <alignment horizontal="center" vertical="center"/>
    </xf>
    <xf numFmtId="0" fontId="1" fillId="4" borderId="40" xfId="3" applyFill="1" applyBorder="1" applyAlignment="1">
      <alignment horizontal="center" vertical="center"/>
    </xf>
    <xf numFmtId="0" fontId="1" fillId="4" borderId="72" xfId="3" applyFill="1" applyBorder="1" applyAlignment="1">
      <alignment horizontal="center" vertical="center"/>
    </xf>
    <xf numFmtId="0" fontId="1" fillId="4" borderId="73" xfId="3" applyFill="1" applyBorder="1" applyAlignment="1">
      <alignment horizontal="center" vertical="center"/>
    </xf>
    <xf numFmtId="0" fontId="1" fillId="4" borderId="38" xfId="3" applyFill="1" applyBorder="1" applyAlignment="1">
      <alignment horizontal="center" vertical="center"/>
    </xf>
  </cellXfs>
  <cellStyles count="4">
    <cellStyle name="標準" xfId="0" builtinId="0"/>
    <cellStyle name="標準 2 4" xfId="1" xr:uid="{00000000-0005-0000-0000-000002000000}"/>
    <cellStyle name="標準 5" xfId="2" xr:uid="{AF5F5E36-83C1-4B77-AEA7-27FA2E69F50F}"/>
    <cellStyle name="標準 5 2" xfId="3" xr:uid="{D9F89263-3B38-48CF-A7DB-E28571F323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48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Relationship Id="rId1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  <sheetName val="補助率"/>
      <sheetName val="事業リスト"/>
      <sheetName val="入力規則"/>
      <sheetName val="事業リスト（ＢＤ１）"/>
      <sheetName val="プルダウン"/>
      <sheetName val="補助率 "/>
      <sheetName val="第1号様式別紙1"/>
      <sheetName val="事業リスト（Ｂ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記入例】(様式1) 総括表"/>
      <sheetName val="【記載例】先行的な医師偏在是正プラン（１）医療機関"/>
      <sheetName val="【記載例】先行的な医師偏在是正プラン（２）区域"/>
      <sheetName val="(様式1) 総括表"/>
      <sheetName val="(様式2) 事業費内訳書"/>
      <sheetName val="1 へき地診療所"/>
      <sheetName val="2 過疎"/>
      <sheetName val="3 へき地保健指導所"/>
      <sheetName val="4 研修医施設"/>
      <sheetName val="5 臨床研修病院"/>
      <sheetName val="6 へき地医療拠点病院"/>
      <sheetName val="7 研修医環境"/>
      <sheetName val="8 離島等患者宿泊"/>
      <sheetName val="9 産科医療機関"/>
      <sheetName val="10 分娩取扱"/>
      <sheetName val="11 死亡時画像診断"/>
      <sheetName val="12-1 スプリンクラー（総括表）見直し前"/>
      <sheetName val="12-2スプリンクラー（個別計画書）見直し前"/>
      <sheetName val="13 南海トラフ（へき地医療拠点病院）"/>
      <sheetName val="13 南海トラフ（へき地診療所）"/>
      <sheetName val="14 院内感染"/>
      <sheetName val="先行的な医師偏在是正プラン（１）医療機関"/>
      <sheetName val="先行的な医師偏在是正プラン（２）区域"/>
      <sheetName val="管理用（このシートは削除しないでくださ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H3" t="str">
            <v>へき地診療所施設整備事業</v>
          </cell>
          <cell r="I3" t="str">
            <v>過疎地域等特定診療所施設整備事業</v>
          </cell>
          <cell r="J3" t="str">
            <v>へき地保健指導所施設整備事業</v>
          </cell>
          <cell r="K3" t="str">
            <v>研修医のための研修施設整備事業</v>
          </cell>
          <cell r="L3" t="str">
            <v>臨床研修病院施設整備事業</v>
          </cell>
          <cell r="M3" t="str">
            <v>へき地医療拠点病院施設整備事業</v>
          </cell>
          <cell r="N3" t="str">
            <v>医師臨床研修病院研修医環境整備事業</v>
          </cell>
          <cell r="O3" t="str">
            <v>離島等患者宿泊施設施設整備事業</v>
          </cell>
          <cell r="P3" t="str">
            <v>産科医療機関施設整備事業</v>
          </cell>
          <cell r="Q3" t="str">
            <v>分娩取扱施設施設整備事業</v>
          </cell>
          <cell r="R3" t="str">
            <v>死亡時画像診断システム施設整備事業</v>
          </cell>
          <cell r="S3" t="str">
            <v>南海トラフ地震に係る津波避難対策緊急事業</v>
          </cell>
          <cell r="T3" t="str">
            <v>院内感染対策施設整備事業</v>
          </cell>
          <cell r="U3" t="str">
            <v>重点医師偏在対策支援区域における診療所の承継・開業支援事業</v>
          </cell>
        </row>
        <row r="4">
          <cell r="U4" t="str">
            <v>診療部門</v>
          </cell>
        </row>
        <row r="5">
          <cell r="U5" t="str">
            <v>医師住宅</v>
          </cell>
        </row>
        <row r="6">
          <cell r="U6" t="str">
            <v>看護師住宅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C64E4-7458-47E7-8A1E-8DB51D65807C}">
  <sheetPr>
    <tabColor theme="7" tint="0.39997558519241921"/>
  </sheetPr>
  <dimension ref="A1:W20"/>
  <sheetViews>
    <sheetView view="pageBreakPreview" topLeftCell="A3" zoomScale="85" zoomScaleNormal="100" zoomScaleSheetLayoutView="85" workbookViewId="0">
      <selection activeCell="E19" sqref="E19"/>
    </sheetView>
  </sheetViews>
  <sheetFormatPr defaultColWidth="10.6328125" defaultRowHeight="20.149999999999999" customHeight="1"/>
  <cols>
    <col min="1" max="1" width="5.6328125" style="73" customWidth="1"/>
    <col min="2" max="2" width="20.6328125" style="73" customWidth="1"/>
    <col min="3" max="6" width="12.6328125" style="73" customWidth="1"/>
    <col min="7" max="8" width="50.6328125" style="73" customWidth="1"/>
    <col min="9" max="11" width="10.6328125" style="73" customWidth="1"/>
    <col min="12" max="12" width="12.6328125" style="73" customWidth="1"/>
    <col min="13" max="14" width="10.6328125" style="73" customWidth="1"/>
    <col min="15" max="15" width="12.6328125" style="73" customWidth="1"/>
    <col min="16" max="16" width="10.6328125" style="73" customWidth="1"/>
    <col min="17" max="17" width="37.7265625" style="73" customWidth="1"/>
    <col min="18" max="18" width="12.6328125" style="73" customWidth="1"/>
    <col min="19" max="20" width="10.6328125" style="73" customWidth="1"/>
    <col min="21" max="21" width="12.6328125" style="73" customWidth="1"/>
    <col min="22" max="22" width="10.6328125" style="73" customWidth="1"/>
    <col min="23" max="23" width="39.36328125" style="73" customWidth="1"/>
    <col min="24" max="16384" width="10.6328125" style="73"/>
  </cols>
  <sheetData>
    <row r="1" spans="1:23" ht="20.149999999999999" hidden="1" customHeight="1">
      <c r="A1" s="73" t="s">
        <v>41</v>
      </c>
    </row>
    <row r="2" spans="1:23" ht="20.149999999999999" hidden="1" customHeight="1">
      <c r="A2" s="73" t="s">
        <v>42</v>
      </c>
    </row>
    <row r="4" spans="1:23" ht="20.149999999999999" customHeight="1">
      <c r="A4" s="117" t="s">
        <v>72</v>
      </c>
    </row>
    <row r="5" spans="1:23" s="60" customFormat="1" ht="40" customHeight="1">
      <c r="A5" s="116" t="s">
        <v>43</v>
      </c>
    </row>
    <row r="6" spans="1:23" ht="20.149999999999999" customHeight="1" thickBot="1"/>
    <row r="7" spans="1:23" ht="30" customHeight="1" thickBot="1">
      <c r="A7" s="165"/>
      <c r="B7" s="74" t="s">
        <v>44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6"/>
      <c r="U7" s="75"/>
      <c r="V7" s="75"/>
      <c r="W7" s="76"/>
    </row>
    <row r="8" spans="1:23" ht="19.5" customHeight="1" thickBot="1">
      <c r="A8" s="166"/>
      <c r="B8" s="168" t="s">
        <v>45</v>
      </c>
      <c r="C8" s="77"/>
      <c r="D8" s="171" t="s">
        <v>46</v>
      </c>
      <c r="E8" s="174" t="s">
        <v>47</v>
      </c>
      <c r="F8" s="77"/>
      <c r="G8" s="175" t="s">
        <v>48</v>
      </c>
      <c r="H8" s="160" t="s">
        <v>49</v>
      </c>
      <c r="I8" s="78" t="s">
        <v>50</v>
      </c>
      <c r="J8" s="79"/>
      <c r="K8" s="79"/>
      <c r="L8" s="79"/>
      <c r="M8" s="79"/>
      <c r="N8" s="79"/>
      <c r="O8" s="79"/>
      <c r="P8" s="79"/>
      <c r="Q8" s="79"/>
      <c r="R8" s="79"/>
      <c r="S8" s="80"/>
      <c r="T8" s="81"/>
      <c r="U8" s="82"/>
      <c r="V8" s="61" t="s">
        <v>51</v>
      </c>
      <c r="W8" s="62"/>
    </row>
    <row r="9" spans="1:23" ht="20.149999999999999" customHeight="1">
      <c r="A9" s="166"/>
      <c r="B9" s="169"/>
      <c r="C9" s="163" t="s">
        <v>52</v>
      </c>
      <c r="D9" s="172"/>
      <c r="E9" s="169"/>
      <c r="F9" s="163" t="s">
        <v>53</v>
      </c>
      <c r="G9" s="176"/>
      <c r="H9" s="161"/>
      <c r="I9" s="83" t="s">
        <v>54</v>
      </c>
      <c r="J9" s="84"/>
      <c r="K9" s="84"/>
      <c r="L9" s="84"/>
      <c r="M9" s="84"/>
      <c r="N9" s="84"/>
      <c r="O9" s="85"/>
      <c r="P9" s="83" t="s">
        <v>55</v>
      </c>
      <c r="Q9" s="84"/>
      <c r="R9" s="85"/>
      <c r="S9" s="83" t="s">
        <v>56</v>
      </c>
      <c r="T9" s="84"/>
      <c r="U9" s="85"/>
      <c r="V9" s="63"/>
      <c r="W9" s="64"/>
    </row>
    <row r="10" spans="1:23" ht="40" customHeight="1" thickBot="1">
      <c r="A10" s="167"/>
      <c r="B10" s="170"/>
      <c r="C10" s="164"/>
      <c r="D10" s="173"/>
      <c r="E10" s="170"/>
      <c r="F10" s="164"/>
      <c r="G10" s="177"/>
      <c r="H10" s="162"/>
      <c r="I10" s="86"/>
      <c r="J10" s="120" t="s">
        <v>57</v>
      </c>
      <c r="K10" s="121" t="s">
        <v>58</v>
      </c>
      <c r="L10" s="122" t="s">
        <v>59</v>
      </c>
      <c r="M10" s="123" t="s">
        <v>60</v>
      </c>
      <c r="N10" s="121" t="s">
        <v>58</v>
      </c>
      <c r="O10" s="88" t="s">
        <v>59</v>
      </c>
      <c r="P10" s="86"/>
      <c r="Q10" s="87" t="s">
        <v>61</v>
      </c>
      <c r="R10" s="88" t="s">
        <v>59</v>
      </c>
      <c r="S10" s="86"/>
      <c r="T10" s="87" t="s">
        <v>62</v>
      </c>
      <c r="U10" s="88" t="s">
        <v>59</v>
      </c>
      <c r="V10" s="65" t="s">
        <v>63</v>
      </c>
      <c r="W10" s="66" t="s">
        <v>64</v>
      </c>
    </row>
    <row r="11" spans="1:23" ht="50.15" customHeight="1">
      <c r="A11" s="89">
        <v>1</v>
      </c>
      <c r="B11" s="90"/>
      <c r="C11" s="91"/>
      <c r="D11" s="92"/>
      <c r="E11" s="93"/>
      <c r="F11" s="91"/>
      <c r="G11" s="94"/>
      <c r="H11" s="95"/>
      <c r="I11" s="125"/>
      <c r="J11" s="126"/>
      <c r="K11" s="127"/>
      <c r="L11" s="128"/>
      <c r="M11" s="129"/>
      <c r="N11" s="127"/>
      <c r="O11" s="128"/>
      <c r="P11" s="125"/>
      <c r="Q11" s="130"/>
      <c r="R11" s="131"/>
      <c r="S11" s="92"/>
      <c r="T11" s="96"/>
      <c r="U11" s="97"/>
      <c r="V11" s="67"/>
      <c r="W11" s="68"/>
    </row>
    <row r="12" spans="1:23" ht="50.15" customHeight="1">
      <c r="A12" s="89">
        <v>2</v>
      </c>
      <c r="B12" s="90"/>
      <c r="C12" s="91"/>
      <c r="D12" s="92"/>
      <c r="E12" s="93"/>
      <c r="F12" s="91"/>
      <c r="G12" s="94"/>
      <c r="H12" s="95"/>
      <c r="I12" s="125"/>
      <c r="J12" s="126"/>
      <c r="K12" s="127"/>
      <c r="L12" s="128"/>
      <c r="M12" s="129"/>
      <c r="N12" s="127"/>
      <c r="O12" s="128"/>
      <c r="P12" s="125"/>
      <c r="Q12" s="130"/>
      <c r="R12" s="131"/>
      <c r="S12" s="92"/>
      <c r="T12" s="96"/>
      <c r="U12" s="97"/>
      <c r="V12" s="67"/>
      <c r="W12" s="68"/>
    </row>
    <row r="13" spans="1:23" ht="50.15" customHeight="1">
      <c r="A13" s="89">
        <v>3</v>
      </c>
      <c r="B13" s="90"/>
      <c r="C13" s="91"/>
      <c r="D13" s="92"/>
      <c r="E13" s="93"/>
      <c r="F13" s="91"/>
      <c r="G13" s="94"/>
      <c r="H13" s="95"/>
      <c r="I13" s="125"/>
      <c r="J13" s="126"/>
      <c r="K13" s="127"/>
      <c r="L13" s="128"/>
      <c r="M13" s="129"/>
      <c r="N13" s="127"/>
      <c r="O13" s="128"/>
      <c r="P13" s="125"/>
      <c r="Q13" s="130"/>
      <c r="R13" s="131"/>
      <c r="S13" s="92"/>
      <c r="T13" s="96"/>
      <c r="U13" s="97"/>
      <c r="V13" s="67"/>
      <c r="W13" s="68"/>
    </row>
    <row r="14" spans="1:23" ht="50.15" customHeight="1">
      <c r="A14" s="98">
        <v>4</v>
      </c>
      <c r="B14" s="99"/>
      <c r="C14" s="100"/>
      <c r="D14" s="101"/>
      <c r="E14" s="102"/>
      <c r="F14" s="100"/>
      <c r="G14" s="94"/>
      <c r="H14" s="103"/>
      <c r="I14" s="132"/>
      <c r="J14" s="133"/>
      <c r="K14" s="134"/>
      <c r="L14" s="135"/>
      <c r="M14" s="136"/>
      <c r="N14" s="134"/>
      <c r="O14" s="135"/>
      <c r="P14" s="132"/>
      <c r="Q14" s="137"/>
      <c r="R14" s="138"/>
      <c r="S14" s="101"/>
      <c r="T14" s="104"/>
      <c r="U14" s="105"/>
      <c r="V14" s="69"/>
      <c r="W14" s="70"/>
    </row>
    <row r="15" spans="1:23" ht="50.15" customHeight="1" thickBot="1">
      <c r="A15" s="106">
        <v>5</v>
      </c>
      <c r="B15" s="107"/>
      <c r="C15" s="108"/>
      <c r="D15" s="109"/>
      <c r="E15" s="110"/>
      <c r="F15" s="108"/>
      <c r="G15" s="111"/>
      <c r="H15" s="112"/>
      <c r="I15" s="139"/>
      <c r="J15" s="140"/>
      <c r="K15" s="141"/>
      <c r="L15" s="142"/>
      <c r="M15" s="143"/>
      <c r="N15" s="141"/>
      <c r="O15" s="142"/>
      <c r="P15" s="139"/>
      <c r="Q15" s="144"/>
      <c r="R15" s="145"/>
      <c r="S15" s="109"/>
      <c r="T15" s="113"/>
      <c r="U15" s="114"/>
      <c r="V15" s="71"/>
      <c r="W15" s="72"/>
    </row>
    <row r="16" spans="1:23" ht="20.149999999999999" customHeight="1">
      <c r="A16" s="73" t="s">
        <v>65</v>
      </c>
    </row>
    <row r="17" spans="1:22" ht="20.149999999999999" customHeight="1">
      <c r="A17" s="124"/>
      <c r="B17" s="124"/>
      <c r="C17" s="124"/>
      <c r="D17" s="124"/>
      <c r="E17" s="124"/>
      <c r="F17" s="124"/>
      <c r="G17" s="124"/>
      <c r="H17" s="124"/>
    </row>
    <row r="19" spans="1:22" ht="20.149999999999999" customHeight="1">
      <c r="C19" s="115"/>
      <c r="D19" s="115"/>
      <c r="E19" s="115" t="s">
        <v>66</v>
      </c>
      <c r="F19" s="115"/>
      <c r="I19" s="115" t="s">
        <v>67</v>
      </c>
      <c r="J19" s="115"/>
      <c r="K19" s="115"/>
      <c r="L19" s="115"/>
      <c r="M19" s="115" t="s">
        <v>68</v>
      </c>
      <c r="N19" s="115"/>
      <c r="O19" s="115"/>
      <c r="P19" s="115" t="s">
        <v>67</v>
      </c>
      <c r="Q19" s="115"/>
      <c r="R19" s="115"/>
      <c r="S19" s="115" t="s">
        <v>67</v>
      </c>
      <c r="T19" s="115"/>
      <c r="U19" s="115"/>
      <c r="V19" s="115" t="s">
        <v>67</v>
      </c>
    </row>
    <row r="20" spans="1:22" ht="20.149999999999999" customHeight="1">
      <c r="C20" s="115"/>
      <c r="D20" s="115"/>
      <c r="E20" s="115" t="s">
        <v>69</v>
      </c>
      <c r="F20" s="115"/>
      <c r="I20" s="115" t="s">
        <v>70</v>
      </c>
      <c r="J20" s="115"/>
      <c r="K20" s="115"/>
      <c r="L20" s="115"/>
      <c r="M20" s="115" t="s">
        <v>71</v>
      </c>
      <c r="N20" s="115"/>
      <c r="O20" s="115"/>
      <c r="P20" s="115" t="s">
        <v>70</v>
      </c>
      <c r="Q20" s="115"/>
      <c r="R20" s="115"/>
      <c r="S20" s="115" t="s">
        <v>70</v>
      </c>
      <c r="T20" s="115"/>
      <c r="U20" s="115"/>
      <c r="V20" s="115" t="s">
        <v>70</v>
      </c>
    </row>
  </sheetData>
  <mergeCells count="8">
    <mergeCell ref="H8:H10"/>
    <mergeCell ref="C9:C10"/>
    <mergeCell ref="F9:F10"/>
    <mergeCell ref="A7:A10"/>
    <mergeCell ref="B8:B10"/>
    <mergeCell ref="D8:D10"/>
    <mergeCell ref="E8:E10"/>
    <mergeCell ref="G8:G10"/>
  </mergeCells>
  <phoneticPr fontId="5"/>
  <dataValidations count="6">
    <dataValidation type="list" allowBlank="1" showInputMessage="1" showErrorMessage="1" sqref="E11:E15" xr:uid="{91B26C1A-F52C-4F7A-AFE7-66E2925CC451}">
      <formula1>$E$19:$E$20</formula1>
    </dataValidation>
    <dataValidation type="list" allowBlank="1" showInputMessage="1" showErrorMessage="1" sqref="P11:P15" xr:uid="{2027AC9A-C34B-4557-9F9B-C456C385A9B0}">
      <formula1>$P$19:$P$20</formula1>
    </dataValidation>
    <dataValidation type="list" allowBlank="1" showInputMessage="1" showErrorMessage="1" sqref="S11:S15" xr:uid="{0997EDF2-8281-43F1-A212-9B948791BB0C}">
      <formula1>$S$19:$S$20</formula1>
    </dataValidation>
    <dataValidation type="list" allowBlank="1" showInputMessage="1" showErrorMessage="1" sqref="I11:I15" xr:uid="{F827D3DF-85C5-4CA6-96CD-7A8EB2CA0157}">
      <formula1>$I$19:$I$20</formula1>
    </dataValidation>
    <dataValidation type="list" allowBlank="1" showInputMessage="1" showErrorMessage="1" sqref="M11:M15" xr:uid="{3D683BDA-0BEA-48D1-8A43-9615881E223F}">
      <formula1>$M$19:$M$20</formula1>
    </dataValidation>
    <dataValidation type="list" allowBlank="1" showInputMessage="1" showErrorMessage="1" sqref="V11:V15" xr:uid="{C1437126-C612-4C54-881D-F94E03078E05}">
      <formula1>$V$19:$V$20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39997558519241921"/>
    <pageSetUpPr fitToPage="1"/>
  </sheetPr>
  <dimension ref="A1:E41"/>
  <sheetViews>
    <sheetView showGridLines="0" tabSelected="1" view="pageBreakPreview" zoomScaleNormal="100" zoomScaleSheetLayoutView="100" workbookViewId="0"/>
  </sheetViews>
  <sheetFormatPr defaultColWidth="9" defaultRowHeight="13"/>
  <cols>
    <col min="1" max="1" width="30.6328125" style="1" customWidth="1"/>
    <col min="2" max="4" width="13" style="1" customWidth="1"/>
    <col min="5" max="5" width="45.7265625" style="1" customWidth="1"/>
    <col min="6" max="16384" width="9" style="1"/>
  </cols>
  <sheetData>
    <row r="1" spans="1:5">
      <c r="A1" s="1" t="s">
        <v>86</v>
      </c>
    </row>
    <row r="3" spans="1:5" ht="14">
      <c r="A3" s="37" t="s">
        <v>19</v>
      </c>
      <c r="B3" s="36"/>
      <c r="C3" s="36"/>
      <c r="D3" s="36"/>
      <c r="E3" s="36"/>
    </row>
    <row r="5" spans="1:5">
      <c r="E5" s="55" t="s">
        <v>24</v>
      </c>
    </row>
    <row r="6" spans="1:5">
      <c r="A6" s="1" t="s">
        <v>18</v>
      </c>
    </row>
    <row r="7" spans="1:5" ht="17.149999999999999" customHeight="1">
      <c r="A7" s="49" t="s">
        <v>3</v>
      </c>
      <c r="B7" s="54" t="s">
        <v>2</v>
      </c>
      <c r="C7" s="50" t="s">
        <v>17</v>
      </c>
      <c r="D7" s="50" t="s">
        <v>16</v>
      </c>
      <c r="E7" s="50" t="s">
        <v>1</v>
      </c>
    </row>
    <row r="8" spans="1:5" ht="17.149999999999999" customHeight="1">
      <c r="A8" s="12"/>
      <c r="B8" s="11" t="s">
        <v>0</v>
      </c>
      <c r="C8" s="11" t="s">
        <v>0</v>
      </c>
      <c r="D8" s="11" t="s">
        <v>0</v>
      </c>
      <c r="E8" s="10"/>
    </row>
    <row r="9" spans="1:5" ht="17.149999999999999" customHeight="1">
      <c r="A9" s="8" t="s">
        <v>40</v>
      </c>
      <c r="B9" s="7"/>
      <c r="C9" s="6"/>
      <c r="D9" s="6"/>
      <c r="E9" s="5"/>
    </row>
    <row r="10" spans="1:5" ht="17.149999999999999" customHeight="1">
      <c r="A10" s="8" t="s">
        <v>39</v>
      </c>
      <c r="B10" s="7"/>
      <c r="C10" s="6"/>
      <c r="D10" s="6"/>
      <c r="E10" s="5"/>
    </row>
    <row r="11" spans="1:5" ht="17.149999999999999" customHeight="1">
      <c r="A11" s="8" t="s">
        <v>38</v>
      </c>
      <c r="B11" s="7"/>
      <c r="C11" s="6"/>
      <c r="D11" s="6"/>
      <c r="E11" s="5"/>
    </row>
    <row r="12" spans="1:5" ht="17.149999999999999" customHeight="1">
      <c r="A12" s="8" t="s">
        <v>73</v>
      </c>
      <c r="B12" s="7"/>
      <c r="C12" s="6"/>
      <c r="D12" s="6"/>
      <c r="E12" s="5"/>
    </row>
    <row r="13" spans="1:5" ht="17.149999999999999" customHeight="1">
      <c r="A13" s="8" t="s">
        <v>74</v>
      </c>
      <c r="B13" s="7"/>
      <c r="C13" s="6"/>
      <c r="D13" s="6"/>
      <c r="E13" s="5"/>
    </row>
    <row r="14" spans="1:5" ht="17.149999999999999" customHeight="1">
      <c r="A14" s="8" t="s">
        <v>75</v>
      </c>
      <c r="B14" s="7"/>
      <c r="C14" s="6"/>
      <c r="D14" s="6"/>
      <c r="E14" s="5"/>
    </row>
    <row r="15" spans="1:5" ht="17.149999999999999" customHeight="1">
      <c r="A15" s="8" t="s">
        <v>76</v>
      </c>
      <c r="B15" s="7"/>
      <c r="C15" s="6"/>
      <c r="D15" s="6"/>
      <c r="E15" s="5"/>
    </row>
    <row r="16" spans="1:5" ht="17.149999999999999" customHeight="1">
      <c r="A16" s="8" t="s">
        <v>77</v>
      </c>
      <c r="B16" s="7"/>
      <c r="C16" s="6"/>
      <c r="D16" s="6"/>
      <c r="E16" s="5"/>
    </row>
    <row r="17" spans="1:5" ht="17.149999999999999" customHeight="1">
      <c r="A17" s="8" t="s">
        <v>37</v>
      </c>
      <c r="B17" s="7"/>
      <c r="C17" s="6"/>
      <c r="D17" s="6"/>
      <c r="E17" s="5"/>
    </row>
    <row r="18" spans="1:5" ht="17.149999999999999" customHeight="1">
      <c r="A18" s="8" t="s">
        <v>78</v>
      </c>
      <c r="B18" s="7"/>
      <c r="C18" s="6"/>
      <c r="D18" s="6"/>
      <c r="E18" s="5"/>
    </row>
    <row r="19" spans="1:5" ht="17.149999999999999" customHeight="1">
      <c r="A19" s="8" t="s">
        <v>79</v>
      </c>
      <c r="B19" s="7"/>
      <c r="C19" s="6"/>
      <c r="D19" s="6"/>
      <c r="E19" s="5"/>
    </row>
    <row r="20" spans="1:5" ht="17.149999999999999" customHeight="1">
      <c r="A20" s="8" t="s">
        <v>80</v>
      </c>
      <c r="B20" s="7"/>
      <c r="C20" s="6"/>
      <c r="D20" s="6"/>
      <c r="E20" s="5"/>
    </row>
    <row r="21" spans="1:5" ht="17.149999999999999" customHeight="1">
      <c r="A21" s="9" t="s">
        <v>81</v>
      </c>
      <c r="B21" s="7"/>
      <c r="C21" s="6"/>
      <c r="D21" s="6"/>
      <c r="E21" s="5"/>
    </row>
    <row r="22" spans="1:5">
      <c r="A22" s="35" t="s">
        <v>82</v>
      </c>
      <c r="B22" s="7"/>
      <c r="C22" s="6"/>
      <c r="D22" s="6"/>
      <c r="E22" s="5"/>
    </row>
    <row r="23" spans="1:5">
      <c r="A23" s="119" t="s">
        <v>83</v>
      </c>
      <c r="B23" s="17"/>
      <c r="C23" s="13"/>
      <c r="D23" s="13"/>
      <c r="E23" s="16"/>
    </row>
    <row r="24" spans="1:5" ht="17.149999999999999" customHeight="1">
      <c r="A24" s="15" t="s">
        <v>8</v>
      </c>
      <c r="B24" s="118">
        <f>SUM(B9:B23)</f>
        <v>0</v>
      </c>
      <c r="C24" s="118">
        <f>'別紙41-3'!L6</f>
        <v>0</v>
      </c>
      <c r="D24" s="118">
        <f t="shared" ref="D24" si="0">SUM(D9:D23)</f>
        <v>0</v>
      </c>
      <c r="E24" s="14"/>
    </row>
    <row r="25" spans="1:5" ht="17.149999999999999" customHeight="1">
      <c r="A25" s="56" t="s">
        <v>15</v>
      </c>
      <c r="B25" s="34"/>
      <c r="C25" s="34"/>
      <c r="D25" s="34"/>
      <c r="E25" s="57"/>
    </row>
    <row r="26" spans="1:5" ht="17.149999999999999" customHeight="1">
      <c r="A26" s="51"/>
      <c r="B26" s="17"/>
      <c r="C26" s="13"/>
      <c r="D26" s="13"/>
      <c r="E26" s="16"/>
    </row>
    <row r="27" spans="1:5" ht="17.149999999999999" customHeight="1">
      <c r="A27" s="15" t="s">
        <v>8</v>
      </c>
      <c r="B27" s="4">
        <f>SUM(B26)</f>
        <v>0</v>
      </c>
      <c r="C27" s="4"/>
      <c r="D27" s="4"/>
      <c r="E27" s="3"/>
    </row>
    <row r="28" spans="1:5" ht="17.149999999999999" customHeight="1">
      <c r="A28" s="15" t="s">
        <v>14</v>
      </c>
      <c r="B28" s="24">
        <f>SUM(B24,B27)</f>
        <v>0</v>
      </c>
      <c r="C28" s="24"/>
      <c r="D28" s="24"/>
      <c r="E28" s="14"/>
    </row>
    <row r="29" spans="1:5" ht="17.149999999999999" customHeight="1">
      <c r="A29" s="20"/>
      <c r="B29" s="19"/>
      <c r="C29" s="19"/>
      <c r="D29" s="19"/>
      <c r="E29" s="18"/>
    </row>
    <row r="30" spans="1:5" ht="17.149999999999999" customHeight="1">
      <c r="A30" s="33" t="s">
        <v>13</v>
      </c>
      <c r="B30" s="19"/>
      <c r="C30" s="19"/>
      <c r="D30" s="19"/>
      <c r="E30" s="18"/>
    </row>
    <row r="31" spans="1:5" ht="17.149999999999999" customHeight="1">
      <c r="A31" s="52" t="s">
        <v>3</v>
      </c>
      <c r="B31" s="32" t="s">
        <v>12</v>
      </c>
      <c r="C31" s="31" t="s">
        <v>1</v>
      </c>
      <c r="D31" s="30"/>
      <c r="E31" s="29"/>
    </row>
    <row r="32" spans="1:5" ht="17.149999999999999" customHeight="1">
      <c r="A32" s="52"/>
      <c r="B32" s="28" t="s">
        <v>11</v>
      </c>
      <c r="C32" s="178"/>
      <c r="D32" s="179"/>
      <c r="E32" s="180"/>
    </row>
    <row r="33" spans="1:5" ht="17.149999999999999" customHeight="1">
      <c r="A33" s="27" t="s">
        <v>10</v>
      </c>
      <c r="B33" s="17"/>
      <c r="C33" s="181"/>
      <c r="D33" s="182"/>
      <c r="E33" s="183"/>
    </row>
    <row r="34" spans="1:5" ht="17.149999999999999" customHeight="1">
      <c r="A34" s="26" t="s">
        <v>9</v>
      </c>
      <c r="B34" s="25"/>
      <c r="C34" s="181"/>
      <c r="D34" s="182"/>
      <c r="E34" s="183"/>
    </row>
    <row r="35" spans="1:5" ht="17.149999999999999" customHeight="1">
      <c r="A35" s="53" t="s">
        <v>8</v>
      </c>
      <c r="B35" s="24">
        <f>SUM(B33:B34)</f>
        <v>0</v>
      </c>
      <c r="C35" s="23"/>
      <c r="D35" s="22"/>
      <c r="E35" s="21"/>
    </row>
    <row r="36" spans="1:5" ht="17.149999999999999" customHeight="1">
      <c r="A36" s="20"/>
      <c r="B36" s="19"/>
      <c r="C36" s="19"/>
      <c r="D36" s="19"/>
      <c r="E36" s="18"/>
    </row>
    <row r="37" spans="1:5">
      <c r="A37" s="1" t="s">
        <v>23</v>
      </c>
    </row>
    <row r="38" spans="1:5">
      <c r="A38" s="1" t="s">
        <v>22</v>
      </c>
    </row>
    <row r="39" spans="1:5">
      <c r="A39" s="1" t="s">
        <v>21</v>
      </c>
    </row>
    <row r="40" spans="1:5">
      <c r="A40" s="1" t="s">
        <v>20</v>
      </c>
    </row>
    <row r="41" spans="1:5">
      <c r="A41" s="59" t="s">
        <v>84</v>
      </c>
      <c r="B41" s="59"/>
      <c r="C41" s="59"/>
      <c r="D41" s="59"/>
      <c r="E41" s="59"/>
    </row>
  </sheetData>
  <mergeCells count="3">
    <mergeCell ref="C32:E32"/>
    <mergeCell ref="C33:E33"/>
    <mergeCell ref="C34:E34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7" fitToHeight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39997558519241921"/>
    <pageSetUpPr fitToPage="1"/>
  </sheetPr>
  <dimension ref="B1:M17"/>
  <sheetViews>
    <sheetView showGridLines="0" view="pageBreakPreview" zoomScaleNormal="100" zoomScaleSheetLayoutView="100" workbookViewId="0">
      <selection activeCell="B7" sqref="B7:C7"/>
    </sheetView>
  </sheetViews>
  <sheetFormatPr defaultColWidth="9" defaultRowHeight="13"/>
  <cols>
    <col min="1" max="1" width="2.453125" style="2" customWidth="1"/>
    <col min="2" max="2" width="5.36328125" style="1" customWidth="1"/>
    <col min="3" max="3" width="46.36328125" style="1" customWidth="1"/>
    <col min="4" max="4" width="9.7265625" style="1" customWidth="1"/>
    <col min="5" max="5" width="11.26953125" style="1" customWidth="1"/>
    <col min="6" max="6" width="4.36328125" style="1" customWidth="1"/>
    <col min="7" max="7" width="9" style="1"/>
    <col min="8" max="8" width="3.36328125" style="1" customWidth="1"/>
    <col min="9" max="9" width="11" style="1" customWidth="1"/>
    <col min="10" max="10" width="2.453125" style="1" customWidth="1"/>
    <col min="11" max="11" width="3.36328125" style="1" customWidth="1"/>
    <col min="12" max="12" width="12.36328125" style="1" customWidth="1"/>
    <col min="13" max="13" width="7.26953125" style="2" customWidth="1"/>
    <col min="14" max="14" width="17.08984375" style="2" customWidth="1"/>
    <col min="15" max="16384" width="9" style="2"/>
  </cols>
  <sheetData>
    <row r="1" spans="2:13">
      <c r="B1" s="1" t="s">
        <v>85</v>
      </c>
    </row>
    <row r="3" spans="2:13">
      <c r="B3" s="38" t="s">
        <v>7</v>
      </c>
    </row>
    <row r="4" spans="2:13">
      <c r="B4" s="38"/>
    </row>
    <row r="5" spans="2:13">
      <c r="B5" s="190" t="s">
        <v>6</v>
      </c>
      <c r="C5" s="191"/>
      <c r="D5" s="191"/>
      <c r="E5" s="191"/>
      <c r="F5" s="191"/>
      <c r="G5" s="191"/>
      <c r="H5" s="191"/>
      <c r="I5" s="191"/>
      <c r="J5" s="191"/>
      <c r="K5" s="191"/>
      <c r="L5" s="192"/>
    </row>
    <row r="6" spans="2:13" ht="13.5" customHeight="1">
      <c r="B6" s="193" t="s">
        <v>89</v>
      </c>
      <c r="C6" s="194"/>
      <c r="D6" s="39"/>
      <c r="E6" s="40"/>
      <c r="F6" s="40"/>
      <c r="G6" s="40"/>
      <c r="H6" s="40"/>
      <c r="I6" s="40"/>
      <c r="J6" s="40"/>
      <c r="K6" s="40"/>
      <c r="L6" s="41">
        <f>IFERROR(SUM(L9:L15),"")</f>
        <v>0</v>
      </c>
    </row>
    <row r="7" spans="2:13">
      <c r="B7" s="195"/>
      <c r="C7" s="196"/>
      <c r="D7" s="42"/>
      <c r="E7" s="18"/>
      <c r="F7" s="18"/>
      <c r="G7" s="18"/>
      <c r="H7" s="18"/>
      <c r="I7" s="18"/>
      <c r="J7" s="18"/>
      <c r="K7" s="18"/>
      <c r="L7" s="42"/>
    </row>
    <row r="8" spans="2:13">
      <c r="B8" s="197" t="s">
        <v>88</v>
      </c>
      <c r="C8" s="198"/>
      <c r="D8" s="42"/>
      <c r="E8" s="18"/>
      <c r="F8" s="18"/>
      <c r="G8" s="18"/>
      <c r="H8" s="18"/>
      <c r="I8" s="18" t="s">
        <v>36</v>
      </c>
      <c r="J8" s="18"/>
      <c r="K8" s="18"/>
      <c r="L8" s="42"/>
    </row>
    <row r="9" spans="2:13">
      <c r="B9" s="186" t="s">
        <v>35</v>
      </c>
      <c r="C9" s="187"/>
      <c r="D9" s="42"/>
      <c r="E9" s="58">
        <v>6200000</v>
      </c>
      <c r="F9" s="43" t="s">
        <v>30</v>
      </c>
      <c r="G9" s="58">
        <v>71000</v>
      </c>
      <c r="H9" s="18" t="s">
        <v>5</v>
      </c>
      <c r="I9" s="44"/>
      <c r="J9" s="18" t="s">
        <v>29</v>
      </c>
      <c r="K9" s="18" t="s">
        <v>4</v>
      </c>
      <c r="L9" s="45" t="str">
        <f>IF(I9="","0",E9+(G9*I9))</f>
        <v>0</v>
      </c>
    </row>
    <row r="10" spans="2:13">
      <c r="B10" s="186" t="s">
        <v>34</v>
      </c>
      <c r="C10" s="187"/>
      <c r="D10" s="42"/>
      <c r="E10" s="18"/>
      <c r="F10" s="18"/>
      <c r="G10" s="18"/>
      <c r="H10" s="18"/>
      <c r="I10" s="18"/>
      <c r="J10" s="18"/>
      <c r="K10" s="18"/>
      <c r="L10" s="42"/>
    </row>
    <row r="11" spans="2:13">
      <c r="B11" s="186" t="s">
        <v>33</v>
      </c>
      <c r="C11" s="187"/>
      <c r="D11" s="42"/>
      <c r="E11" s="58">
        <v>6200000</v>
      </c>
      <c r="F11" s="43" t="s">
        <v>30</v>
      </c>
      <c r="G11" s="58">
        <v>77000</v>
      </c>
      <c r="H11" s="18" t="s">
        <v>5</v>
      </c>
      <c r="I11" s="44"/>
      <c r="J11" s="18" t="s">
        <v>29</v>
      </c>
      <c r="K11" s="18" t="s">
        <v>4</v>
      </c>
      <c r="L11" s="45" t="str">
        <f>IF(I11="","0",E11+(G11*I11))</f>
        <v>0</v>
      </c>
    </row>
    <row r="12" spans="2:13">
      <c r="B12" s="186" t="s">
        <v>32</v>
      </c>
      <c r="C12" s="187"/>
      <c r="D12" s="42"/>
      <c r="E12" s="18"/>
      <c r="F12" s="18"/>
      <c r="G12" s="48"/>
      <c r="H12" s="18"/>
      <c r="I12" s="18"/>
      <c r="J12" s="18"/>
      <c r="K12" s="18"/>
      <c r="L12" s="42"/>
    </row>
    <row r="13" spans="2:13">
      <c r="B13" s="186" t="s">
        <v>31</v>
      </c>
      <c r="C13" s="187"/>
      <c r="D13" s="42"/>
      <c r="E13" s="58">
        <v>6200000</v>
      </c>
      <c r="F13" s="43" t="s">
        <v>30</v>
      </c>
      <c r="G13" s="58">
        <v>87000</v>
      </c>
      <c r="H13" s="18" t="s">
        <v>5</v>
      </c>
      <c r="I13" s="44"/>
      <c r="J13" s="18" t="s">
        <v>29</v>
      </c>
      <c r="K13" s="18" t="s">
        <v>4</v>
      </c>
      <c r="L13" s="45" t="str">
        <f>IF(I13="","0",E13+(G13*I13))</f>
        <v>0</v>
      </c>
    </row>
    <row r="14" spans="2:13">
      <c r="B14" s="186" t="s">
        <v>28</v>
      </c>
      <c r="C14" s="187"/>
      <c r="D14" s="42"/>
      <c r="E14" s="18"/>
      <c r="F14" s="18"/>
      <c r="G14" s="18" t="s">
        <v>27</v>
      </c>
      <c r="H14" s="18"/>
      <c r="I14" s="18"/>
      <c r="J14" s="18"/>
      <c r="K14" s="18"/>
      <c r="L14" s="42"/>
    </row>
    <row r="15" spans="2:13">
      <c r="B15" s="184" t="s">
        <v>87</v>
      </c>
      <c r="C15" s="185"/>
      <c r="D15" s="42"/>
      <c r="E15" s="58">
        <v>25000</v>
      </c>
      <c r="F15" s="18" t="s">
        <v>5</v>
      </c>
      <c r="G15" s="44"/>
      <c r="H15" s="18"/>
      <c r="I15" s="18"/>
      <c r="J15" s="18"/>
      <c r="K15" s="18" t="s">
        <v>4</v>
      </c>
      <c r="L15" s="45">
        <f>E15*G15</f>
        <v>0</v>
      </c>
    </row>
    <row r="16" spans="2:13">
      <c r="B16" s="186" t="s">
        <v>26</v>
      </c>
      <c r="C16" s="187"/>
      <c r="D16" s="42"/>
      <c r="E16" s="18"/>
      <c r="F16" s="18"/>
      <c r="G16" s="18"/>
      <c r="H16" s="18"/>
      <c r="I16" s="18"/>
      <c r="J16" s="18"/>
      <c r="K16" s="18"/>
      <c r="L16" s="42"/>
      <c r="M16" s="2" t="s">
        <v>25</v>
      </c>
    </row>
    <row r="17" spans="2:12">
      <c r="B17" s="188"/>
      <c r="C17" s="189"/>
      <c r="D17" s="46"/>
      <c r="E17" s="47"/>
      <c r="F17" s="47"/>
      <c r="G17" s="47"/>
      <c r="H17" s="47"/>
      <c r="I17" s="47"/>
      <c r="J17" s="47"/>
      <c r="K17" s="47"/>
      <c r="L17" s="46"/>
    </row>
  </sheetData>
  <dataConsolidate/>
  <mergeCells count="13">
    <mergeCell ref="B15:C15"/>
    <mergeCell ref="B16:C16"/>
    <mergeCell ref="B17:C17"/>
    <mergeCell ref="B5:L5"/>
    <mergeCell ref="B6:C6"/>
    <mergeCell ref="B7:C7"/>
    <mergeCell ref="B8:C8"/>
    <mergeCell ref="B14:C14"/>
    <mergeCell ref="B9:C9"/>
    <mergeCell ref="B10:C10"/>
    <mergeCell ref="B11:C11"/>
    <mergeCell ref="B12:C12"/>
    <mergeCell ref="B13:C13"/>
  </mergeCells>
  <phoneticPr fontId="5"/>
  <dataValidations count="4">
    <dataValidation type="decimal" allowBlank="1" showInputMessage="1" showErrorMessage="1" sqref="G15" xr:uid="{00000000-0002-0000-0B00-000002000000}">
      <formula1>1</formula1>
      <formula2>366</formula2>
    </dataValidation>
    <dataValidation type="decimal" allowBlank="1" showInputMessage="1" showErrorMessage="1" sqref="I13" xr:uid="{00000000-0002-0000-0B00-000003000000}">
      <formula1>260</formula1>
      <formula2>366</formula2>
    </dataValidation>
    <dataValidation type="decimal" allowBlank="1" showInputMessage="1" showErrorMessage="1" sqref="I11" xr:uid="{00000000-0002-0000-0B00-000004000000}">
      <formula1>130</formula1>
      <formula2>259</formula2>
    </dataValidation>
    <dataValidation type="decimal" allowBlank="1" showInputMessage="1" showErrorMessage="1" sqref="I9" xr:uid="{00000000-0002-0000-0B00-000005000000}">
      <formula1>1</formula1>
      <formula2>129</formula2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34327-EF29-45CE-B92C-52D28285A85A}">
  <sheetPr>
    <tabColor theme="7" tint="0.39997558519241921"/>
  </sheetPr>
  <dimension ref="A1:D16"/>
  <sheetViews>
    <sheetView view="pageBreakPreview" zoomScaleNormal="100" zoomScaleSheetLayoutView="100" workbookViewId="0">
      <selection activeCell="D13" sqref="D13"/>
    </sheetView>
  </sheetViews>
  <sheetFormatPr defaultColWidth="10.6328125" defaultRowHeight="20.149999999999999" customHeight="1"/>
  <cols>
    <col min="1" max="1" width="5.6328125" style="146" customWidth="1"/>
    <col min="2" max="2" width="20.6328125" style="146" customWidth="1"/>
    <col min="3" max="4" width="50.6328125" style="146" customWidth="1"/>
    <col min="5" max="16384" width="10.6328125" style="146"/>
  </cols>
  <sheetData>
    <row r="1" spans="1:4" ht="20.149999999999999" customHeight="1">
      <c r="A1" s="146" t="s">
        <v>95</v>
      </c>
    </row>
    <row r="2" spans="1:4" ht="20.149999999999999" customHeight="1">
      <c r="A2" s="146" t="s">
        <v>42</v>
      </c>
    </row>
    <row r="4" spans="1:4" s="147" customFormat="1" ht="40" customHeight="1">
      <c r="A4" s="147" t="s">
        <v>96</v>
      </c>
    </row>
    <row r="5" spans="1:4" ht="20.149999999999999" customHeight="1" thickBot="1"/>
    <row r="6" spans="1:4" ht="30" customHeight="1" thickBot="1">
      <c r="A6" s="199"/>
      <c r="B6" s="157" t="s">
        <v>90</v>
      </c>
      <c r="C6" s="158"/>
      <c r="D6" s="159"/>
    </row>
    <row r="7" spans="1:4" ht="19.5" customHeight="1">
      <c r="A7" s="200"/>
      <c r="B7" s="202" t="s">
        <v>91</v>
      </c>
      <c r="C7" s="205" t="s">
        <v>92</v>
      </c>
      <c r="D7" s="208" t="s">
        <v>49</v>
      </c>
    </row>
    <row r="8" spans="1:4" ht="20.149999999999999" customHeight="1">
      <c r="A8" s="200"/>
      <c r="B8" s="203"/>
      <c r="C8" s="206"/>
      <c r="D8" s="209"/>
    </row>
    <row r="9" spans="1:4" ht="30" customHeight="1" thickBot="1">
      <c r="A9" s="201"/>
      <c r="B9" s="204"/>
      <c r="C9" s="207"/>
      <c r="D9" s="210"/>
    </row>
    <row r="10" spans="1:4" ht="50.15" customHeight="1">
      <c r="A10" s="148">
        <v>1</v>
      </c>
      <c r="B10" s="149"/>
      <c r="C10" s="150"/>
      <c r="D10" s="151"/>
    </row>
    <row r="11" spans="1:4" ht="50.15" customHeight="1">
      <c r="A11" s="148">
        <v>2</v>
      </c>
      <c r="B11" s="149"/>
      <c r="C11" s="150"/>
      <c r="D11" s="151"/>
    </row>
    <row r="12" spans="1:4" ht="50.15" customHeight="1">
      <c r="A12" s="148">
        <v>3</v>
      </c>
      <c r="B12" s="149"/>
      <c r="C12" s="150"/>
      <c r="D12" s="151"/>
    </row>
    <row r="13" spans="1:4" ht="50.15" customHeight="1">
      <c r="A13" s="152">
        <v>4</v>
      </c>
      <c r="B13" s="149"/>
      <c r="C13" s="150"/>
      <c r="D13" s="151"/>
    </row>
    <row r="14" spans="1:4" ht="50.15" customHeight="1" thickBot="1">
      <c r="A14" s="153">
        <v>5</v>
      </c>
      <c r="B14" s="154"/>
      <c r="C14" s="155"/>
      <c r="D14" s="156"/>
    </row>
    <row r="15" spans="1:4" ht="20.149999999999999" customHeight="1">
      <c r="A15" s="146" t="s">
        <v>93</v>
      </c>
    </row>
    <row r="16" spans="1:4" ht="20.149999999999999" customHeight="1">
      <c r="A16" s="146" t="s">
        <v>94</v>
      </c>
    </row>
  </sheetData>
  <mergeCells count="4">
    <mergeCell ref="A6:A9"/>
    <mergeCell ref="B7:B9"/>
    <mergeCell ref="C7:C9"/>
    <mergeCell ref="D7:D9"/>
  </mergeCells>
  <phoneticPr fontId="5"/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別紙41-1</vt:lpstr>
      <vt:lpstr>別紙41-2</vt:lpstr>
      <vt:lpstr>別紙41-3</vt:lpstr>
      <vt:lpstr>別紙41-4</vt:lpstr>
      <vt:lpstr>'別紙41-1'!Print_Area</vt:lpstr>
      <vt:lpstr>'別紙41-2'!Print_Area</vt:lpstr>
      <vt:lpstr>'別紙41-3'!Print_Area</vt:lpstr>
      <vt:lpstr>'別紙41-4'!Print_Area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岡嶋 大樹(okajima-hiroki.vb3)</dc:creator>
  <cp:lastModifiedBy>東菜摘</cp:lastModifiedBy>
  <cp:lastPrinted>2026-03-17T11:14:03Z</cp:lastPrinted>
  <dcterms:created xsi:type="dcterms:W3CDTF">2022-06-22T01:31:45Z</dcterms:created>
  <dcterms:modified xsi:type="dcterms:W3CDTF">2026-03-30T04:08:49Z</dcterms:modified>
</cp:coreProperties>
</file>