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<sst xmlns="http://schemas.openxmlformats.org/spreadsheetml/2006/main" count="839" uniqueCount="839">
  <si>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中川病院</t>
  </si>
  <si>
    <t>〒791-0245　松山市南梅本町甲５８番</t>
  </si>
  <si>
    <t>病棟の建築時期と構造</t>
  </si>
  <si>
    <t>建物情報＼病棟名</t>
  </si>
  <si>
    <t>一般病棟</t>
  </si>
  <si>
    <t>様式１病院病棟票(1)</t>
  </si>
  <si>
    <t>建築時期</t>
  </si>
  <si>
    <t>1990</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</si>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</sst>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t="s">
        <v>15</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t="s">
        <v>15</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15</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14</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40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40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106</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108</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114</v>
      </c>
      <c r="F137" s="252"/>
      <c r="G137" s="252"/>
      <c r="H137" s="253"/>
      <c r="I137" s="237"/>
      <c r="J137" s="68"/>
      <c r="K137" s="69"/>
      <c r="L137" s="67">
        <v>40</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117</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23</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118</v>
      </c>
      <c r="B140" s="58"/>
      <c r="C140" s="258" t="s">
        <v>116</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118</v>
      </c>
      <c r="B141" s="58"/>
      <c r="C141" s="75"/>
      <c r="D141" s="76"/>
      <c r="E141" s="251" t="s">
        <v>114</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119</v>
      </c>
      <c r="B142" s="58"/>
      <c r="C142" s="234" t="s">
        <v>120</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122</v>
      </c>
      <c r="B150" s="1"/>
      <c r="C150" s="251" t="s">
        <v>121</v>
      </c>
      <c r="D150" s="252"/>
      <c r="E150" s="252"/>
      <c r="F150" s="252"/>
      <c r="G150" s="252"/>
      <c r="H150" s="253"/>
      <c r="I150" s="81" t="s">
        <v>123</v>
      </c>
      <c r="J150" s="228" t="s">
        <v>124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126</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127</v>
      </c>
      <c r="B158" s="1"/>
      <c r="C158" s="251" t="s">
        <v>128</v>
      </c>
      <c r="D158" s="252"/>
      <c r="E158" s="252"/>
      <c r="F158" s="252"/>
      <c r="G158" s="252"/>
      <c r="H158" s="253"/>
      <c r="I158" s="338" t="s">
        <v>129</v>
      </c>
      <c r="J158" s="167" t="s">
        <v>130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131</v>
      </c>
      <c r="B159" s="1"/>
      <c r="C159" s="251" t="s">
        <v>132</v>
      </c>
      <c r="D159" s="252"/>
      <c r="E159" s="252"/>
      <c r="F159" s="252"/>
      <c r="G159" s="252"/>
      <c r="H159" s="253"/>
      <c r="I159" s="339"/>
      <c r="J159" s="167" t="s">
        <v>130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133</v>
      </c>
      <c r="B160" s="1"/>
      <c r="C160" s="251" t="s">
        <v>134</v>
      </c>
      <c r="D160" s="252"/>
      <c r="E160" s="252"/>
      <c r="F160" s="252"/>
      <c r="G160" s="252"/>
      <c r="H160" s="253"/>
      <c r="I160" s="340"/>
      <c r="J160" s="167" t="s">
        <v>130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136</v>
      </c>
      <c r="B168" s="1"/>
      <c r="C168" s="251" t="s">
        <v>137</v>
      </c>
      <c r="D168" s="252"/>
      <c r="E168" s="252"/>
      <c r="F168" s="252"/>
      <c r="G168" s="252"/>
      <c r="H168" s="253"/>
      <c r="I168" s="184" t="s">
        <v>138</v>
      </c>
      <c r="J168" s="167" t="s">
        <v>130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139</v>
      </c>
      <c r="B169" s="1"/>
      <c r="C169" s="251" t="s">
        <v>140</v>
      </c>
      <c r="D169" s="252"/>
      <c r="E169" s="252"/>
      <c r="F169" s="252"/>
      <c r="G169" s="252"/>
      <c r="H169" s="253"/>
      <c r="I169" s="82" t="s">
        <v>141</v>
      </c>
      <c r="J169" s="167" t="s">
        <v>130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143</v>
      </c>
      <c r="B177" s="1"/>
      <c r="C177" s="251" t="s">
        <v>144</v>
      </c>
      <c r="D177" s="252"/>
      <c r="E177" s="252"/>
      <c r="F177" s="252"/>
      <c r="G177" s="252"/>
      <c r="H177" s="253"/>
      <c r="I177" s="85" t="s">
        <v>145</v>
      </c>
      <c r="J177" s="167" t="s">
        <v>146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147</v>
      </c>
      <c r="D178" s="235"/>
      <c r="E178" s="235"/>
      <c r="F178" s="235"/>
      <c r="G178" s="235"/>
      <c r="H178" s="236"/>
      <c r="I178" s="85" t="s">
        <v>148</v>
      </c>
      <c r="J178" s="167" t="s">
        <v>130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149</v>
      </c>
      <c r="D179" s="235"/>
      <c r="E179" s="235"/>
      <c r="F179" s="235"/>
      <c r="G179" s="235"/>
      <c r="H179" s="236"/>
      <c r="I179" s="85" t="s">
        <v>150</v>
      </c>
      <c r="J179" s="167" t="s">
        <v>130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151</v>
      </c>
      <c r="B180" s="1"/>
      <c r="C180" s="251" t="s">
        <v>152</v>
      </c>
      <c r="D180" s="252"/>
      <c r="E180" s="252"/>
      <c r="F180" s="252"/>
      <c r="G180" s="252"/>
      <c r="H180" s="253"/>
      <c r="I180" s="85" t="s">
        <v>153</v>
      </c>
      <c r="J180" s="167" t="s">
        <v>154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1.3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19</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0.4</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3</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9</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0.3</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2</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0.6</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1</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0.4</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190</v>
      </c>
      <c r="M219" s="369"/>
      <c r="N219" s="370"/>
      <c r="O219" s="5"/>
      <c r="P219" s="5"/>
      <c r="Q219" s="5"/>
      <c r="R219" s="5"/>
      <c r="S219" s="5"/>
      <c r="T219" s="5"/>
      <c r="U219" s="5"/>
      <c r="V219" s="5"/>
    </row>
    <row r="220" ht="20.25" customHeight="1">
      <c r="C220" s="25"/>
      <c r="I220" s="47" t="s">
        <v>74</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0</v>
      </c>
      <c r="M221" s="89">
        <v>3</v>
      </c>
      <c r="N221" s="89">
        <v>1</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2.3</v>
      </c>
      <c r="N222" s="90">
        <v>0.5</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0</v>
      </c>
      <c r="M223" s="89">
        <v>0</v>
      </c>
      <c r="N223" s="89">
        <v>0</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0</v>
      </c>
      <c r="N224" s="90">
        <v>0</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0</v>
      </c>
      <c r="M225" s="89">
        <v>0</v>
      </c>
      <c r="N225" s="89">
        <v>0</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0</v>
      </c>
      <c r="N226" s="90">
        <v>0</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1</v>
      </c>
      <c r="N229" s="89">
        <v>0</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0</v>
      </c>
      <c r="N231" s="89">
        <v>0</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0</v>
      </c>
      <c r="N233" s="89">
        <v>0</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2</v>
      </c>
      <c r="N235" s="89">
        <v>0</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v>
      </c>
      <c r="N236" s="90">
        <v>0</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0</v>
      </c>
      <c r="M237" s="89">
        <v>0</v>
      </c>
      <c r="N237" s="89">
        <v>0</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1</v>
      </c>
      <c r="N239" s="89">
        <v>0</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154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160</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0.8</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193</v>
      </c>
      <c r="H259" s="185" t="s">
        <v>211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193</v>
      </c>
      <c r="D275" s="330"/>
      <c r="E275" s="251" t="s">
        <v>242</v>
      </c>
      <c r="F275" s="252"/>
      <c r="G275" s="252"/>
      <c r="H275" s="253"/>
      <c r="I275" s="81" t="s">
        <v>243</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126</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669</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191</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478</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12995</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676</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669</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80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327</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46</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216</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193</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676</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83</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294</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27</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16</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109</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78</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69</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193</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126</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593</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506</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70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17</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27</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1</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26</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19</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19</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355</v>
      </c>
      <c r="D392" s="235"/>
      <c r="E392" s="235"/>
      <c r="F392" s="235"/>
      <c r="G392" s="235"/>
      <c r="H392" s="236"/>
      <c r="I392" s="255" t="s">
        <v>356</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357</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358</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359</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360</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113</v>
      </c>
      <c r="D397" s="235"/>
      <c r="E397" s="235"/>
      <c r="F397" s="235"/>
      <c r="G397" s="235"/>
      <c r="H397" s="236"/>
      <c r="I397" s="288"/>
      <c r="J397" s="169" t="str">
        <f t="shared" si="59"/>
        <v>未確認</v>
      </c>
      <c r="K397" s="170" t="str">
        <f t="shared" si="60"/>
        <v>※</v>
      </c>
      <c r="L397" s="79">
        <v>497</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361</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362</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363</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364</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365</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366</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367</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368</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369</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370</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371</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372</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373</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374</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375</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376</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377</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378</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379</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380</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381</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382</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383</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384</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385</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386</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388</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389</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390</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391</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392</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393</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394</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395</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396</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397</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398</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399</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400</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401</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402</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403</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404</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405</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406</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407</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408</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409</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410</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411</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412</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413</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117</v>
      </c>
      <c r="D451" s="235"/>
      <c r="E451" s="235"/>
      <c r="F451" s="235"/>
      <c r="G451" s="235"/>
      <c r="H451" s="236"/>
      <c r="I451" s="288"/>
      <c r="J451" s="169" t="str">
        <f t="shared" si="61"/>
        <v>未確認</v>
      </c>
      <c r="K451" s="170" t="str">
        <f t="shared" si="62"/>
        <v>※</v>
      </c>
      <c r="L451" s="79">
        <v>562</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414</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415</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416</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417</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419</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420</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421</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422</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423</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424</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425</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426</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427</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428</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429</v>
      </c>
      <c r="D467" s="235"/>
      <c r="E467" s="235"/>
      <c r="F467" s="235"/>
      <c r="G467" s="235"/>
      <c r="H467" s="236"/>
      <c r="I467" s="289"/>
      <c r="J467" s="169" t="str">
        <f t="shared" si="63"/>
        <v>未確認</v>
      </c>
      <c r="K467" s="170" t="str">
        <f t="shared" si="64"/>
        <v>※</v>
      </c>
      <c r="L467" s="79" t="s">
        <v>430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432</v>
      </c>
      <c r="C475" s="258" t="s">
        <v>433</v>
      </c>
      <c r="D475" s="259"/>
      <c r="E475" s="259"/>
      <c r="F475" s="259"/>
      <c r="G475" s="259"/>
      <c r="H475" s="260"/>
      <c r="I475" s="255" t="s">
        <v>434</v>
      </c>
      <c r="J475" s="78" t="str">
        <f>IF(SUM(L475:BS475)=0,IF(COUNTIF(L475:BS475,"未確認")&gt;0,"未確認",IF(COUNTIF(L475:BS475,"~*")&gt;0,"*",SUM(L475:BS475))),SUM(L475:BS475))</f>
        <v>未確認</v>
      </c>
      <c r="K475" s="129" t="str">
        <f ref="K475:K482" t="shared" si="69">IF(OR(COUNTIF(L475:BS475,"未確認")&gt;0,COUNTIF(L475:BS475,"*")&gt;0),"※","")</f>
        <v>※</v>
      </c>
      <c r="L475" s="79" t="s">
        <v>430</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435</v>
      </c>
      <c r="C476" s="130"/>
      <c r="D476" s="292" t="s">
        <v>436</v>
      </c>
      <c r="E476" s="251" t="s">
        <v>437</v>
      </c>
      <c r="F476" s="252"/>
      <c r="G476" s="252"/>
      <c r="H476" s="253"/>
      <c r="I476" s="256"/>
      <c r="J476" s="78" t="str">
        <f ref="J476:J503" t="shared" si="70">IF(SUM(L476:BS476)=0,IF(COUNTIF(L476:BS476,"未確認")&gt;0,"未確認",IF(COUNTIF(L476:BS476,"~*")&gt;0,"*",SUM(L476:BS476))),SUM(L476:BS476))</f>
        <v>未確認</v>
      </c>
      <c r="K476" s="129" t="str">
        <f t="shared" si="69"/>
        <v>※</v>
      </c>
      <c r="L476" s="79" t="s">
        <v>430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438</v>
      </c>
      <c r="C477" s="130"/>
      <c r="D477" s="293"/>
      <c r="E477" s="251" t="s">
        <v>439</v>
      </c>
      <c r="F477" s="252"/>
      <c r="G477" s="252"/>
      <c r="H477" s="253"/>
      <c r="I477" s="256"/>
      <c r="J477" s="78" t="str">
        <f t="shared" si="70"/>
        <v>未確認</v>
      </c>
      <c r="K477" s="129" t="str">
        <f t="shared" si="69"/>
        <v>※</v>
      </c>
      <c r="L477" s="79" t="s">
        <v>430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440</v>
      </c>
      <c r="C478" s="130"/>
      <c r="D478" s="293"/>
      <c r="E478" s="251" t="s">
        <v>441</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442</v>
      </c>
      <c r="C479" s="130"/>
      <c r="D479" s="293"/>
      <c r="E479" s="251" t="s">
        <v>443</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444</v>
      </c>
      <c r="C480" s="130"/>
      <c r="D480" s="293"/>
      <c r="E480" s="251" t="s">
        <v>445</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446</v>
      </c>
      <c r="C481" s="130"/>
      <c r="D481" s="293"/>
      <c r="E481" s="251" t="s">
        <v>447</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448</v>
      </c>
      <c r="C482" s="130"/>
      <c r="D482" s="293"/>
      <c r="E482" s="251" t="s">
        <v>449</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450</v>
      </c>
      <c r="C483" s="130"/>
      <c r="D483" s="293"/>
      <c r="E483" s="251" t="s">
        <v>451</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452</v>
      </c>
      <c r="C484" s="130"/>
      <c r="D484" s="293"/>
      <c r="E484" s="251" t="s">
        <v>453</v>
      </c>
      <c r="F484" s="252"/>
      <c r="G484" s="252"/>
      <c r="H484" s="253"/>
      <c r="I484" s="256"/>
      <c r="J484" s="78" t="str">
        <f t="shared" si="70"/>
        <v>未確認</v>
      </c>
      <c r="K484" s="129" t="str">
        <f ref="K484:K503" t="shared" si="71">IF(OR(COUNTIF(L484:BS484,"未確認")&gt;0,COUNTIF(L484:BS484,"*")&gt;0),"※","")</f>
        <v>※</v>
      </c>
      <c r="L484" s="79" t="s">
        <v>430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454</v>
      </c>
      <c r="C485" s="130"/>
      <c r="D485" s="293"/>
      <c r="E485" s="251" t="s">
        <v>455</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456</v>
      </c>
      <c r="C486" s="130"/>
      <c r="D486" s="293"/>
      <c r="E486" s="251" t="s">
        <v>457</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458</v>
      </c>
      <c r="C487" s="130"/>
      <c r="D487" s="294"/>
      <c r="E487" s="251" t="s">
        <v>459</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460</v>
      </c>
      <c r="B488" s="99"/>
      <c r="C488" s="258" t="s">
        <v>461</v>
      </c>
      <c r="D488" s="259"/>
      <c r="E488" s="259"/>
      <c r="F488" s="259"/>
      <c r="G488" s="259"/>
      <c r="H488" s="260"/>
      <c r="I488" s="255" t="s">
        <v>462</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463</v>
      </c>
      <c r="C489" s="130"/>
      <c r="D489" s="292" t="s">
        <v>436</v>
      </c>
      <c r="E489" s="251" t="s">
        <v>437</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464</v>
      </c>
      <c r="C490" s="130"/>
      <c r="D490" s="293"/>
      <c r="E490" s="251" t="s">
        <v>439</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465</v>
      </c>
      <c r="C491" s="130"/>
      <c r="D491" s="293"/>
      <c r="E491" s="251" t="s">
        <v>441</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466</v>
      </c>
      <c r="C492" s="130"/>
      <c r="D492" s="293"/>
      <c r="E492" s="251" t="s">
        <v>443</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467</v>
      </c>
      <c r="C493" s="130"/>
      <c r="D493" s="293"/>
      <c r="E493" s="251" t="s">
        <v>445</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468</v>
      </c>
      <c r="C494" s="130"/>
      <c r="D494" s="293"/>
      <c r="E494" s="251" t="s">
        <v>447</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469</v>
      </c>
      <c r="C495" s="130"/>
      <c r="D495" s="293"/>
      <c r="E495" s="251" t="s">
        <v>449</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470</v>
      </c>
      <c r="C496" s="130"/>
      <c r="D496" s="293"/>
      <c r="E496" s="251" t="s">
        <v>451</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471</v>
      </c>
      <c r="C497" s="130"/>
      <c r="D497" s="293"/>
      <c r="E497" s="251" t="s">
        <v>453</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472</v>
      </c>
      <c r="C498" s="130"/>
      <c r="D498" s="293"/>
      <c r="E498" s="251" t="s">
        <v>455</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473</v>
      </c>
      <c r="C499" s="130"/>
      <c r="D499" s="293"/>
      <c r="E499" s="251" t="s">
        <v>457</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474</v>
      </c>
      <c r="C500" s="130"/>
      <c r="D500" s="294"/>
      <c r="E500" s="251" t="s">
        <v>459</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475</v>
      </c>
      <c r="B501" s="99"/>
      <c r="C501" s="251" t="s">
        <v>476</v>
      </c>
      <c r="D501" s="252"/>
      <c r="E501" s="252"/>
      <c r="F501" s="252"/>
      <c r="G501" s="252"/>
      <c r="H501" s="253"/>
      <c r="I501" s="81" t="s">
        <v>477</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478</v>
      </c>
      <c r="B502" s="99"/>
      <c r="C502" s="251" t="s">
        <v>479</v>
      </c>
      <c r="D502" s="252"/>
      <c r="E502" s="252"/>
      <c r="F502" s="252"/>
      <c r="G502" s="252"/>
      <c r="H502" s="253"/>
      <c r="I502" s="81" t="s">
        <v>480</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481</v>
      </c>
      <c r="B503" s="99"/>
      <c r="C503" s="251" t="s">
        <v>482</v>
      </c>
      <c r="D503" s="252"/>
      <c r="E503" s="252"/>
      <c r="F503" s="252"/>
      <c r="G503" s="252"/>
      <c r="H503" s="253"/>
      <c r="I503" s="81" t="s">
        <v>483</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485</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486</v>
      </c>
      <c r="C511" s="251" t="s">
        <v>487</v>
      </c>
      <c r="D511" s="252"/>
      <c r="E511" s="252"/>
      <c r="F511" s="252"/>
      <c r="G511" s="252"/>
      <c r="H511" s="253"/>
      <c r="I511" s="82" t="s">
        <v>488</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489</v>
      </c>
      <c r="B512" s="132"/>
      <c r="C512" s="251" t="s">
        <v>490</v>
      </c>
      <c r="D512" s="252"/>
      <c r="E512" s="252"/>
      <c r="F512" s="252"/>
      <c r="G512" s="252"/>
      <c r="H512" s="253"/>
      <c r="I512" s="81" t="s">
        <v>491</v>
      </c>
      <c r="J512" s="78" t="str">
        <f ref="J512:J518" t="shared" si="77">IF(SUM(L512:BS512)=0,IF(COUNTIF(L512:BS512,"未確認")&gt;0,"未確認",IF(COUNTIF(L512:BS512,"~*")&gt;0,"*",SUM(L512:BS512))),SUM(L512:BS512))</f>
        <v>未確認</v>
      </c>
      <c r="K512" s="129" t="str">
        <f t="shared" si="76"/>
        <v>※</v>
      </c>
      <c r="L512" s="79" t="s">
        <v>430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492</v>
      </c>
      <c r="B513" s="132"/>
      <c r="C513" s="251" t="s">
        <v>493</v>
      </c>
      <c r="D513" s="252"/>
      <c r="E513" s="252"/>
      <c r="F513" s="252"/>
      <c r="G513" s="252"/>
      <c r="H513" s="253"/>
      <c r="I513" s="81" t="s">
        <v>494</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495</v>
      </c>
      <c r="B514" s="132"/>
      <c r="C514" s="251" t="s">
        <v>496</v>
      </c>
      <c r="D514" s="252"/>
      <c r="E514" s="252"/>
      <c r="F514" s="252"/>
      <c r="G514" s="252"/>
      <c r="H514" s="253"/>
      <c r="I514" s="81" t="s">
        <v>497</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498</v>
      </c>
      <c r="B515" s="132"/>
      <c r="C515" s="251" t="s">
        <v>499</v>
      </c>
      <c r="D515" s="252"/>
      <c r="E515" s="252"/>
      <c r="F515" s="252"/>
      <c r="G515" s="252"/>
      <c r="H515" s="253"/>
      <c r="I515" s="81" t="s">
        <v>500</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501</v>
      </c>
      <c r="B516" s="132"/>
      <c r="C516" s="234" t="s">
        <v>502</v>
      </c>
      <c r="D516" s="235"/>
      <c r="E516" s="235"/>
      <c r="F516" s="235"/>
      <c r="G516" s="235"/>
      <c r="H516" s="236"/>
      <c r="I516" s="81" t="s">
        <v>503</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504</v>
      </c>
      <c r="B517" s="132"/>
      <c r="C517" s="251" t="s">
        <v>505</v>
      </c>
      <c r="D517" s="252"/>
      <c r="E517" s="252"/>
      <c r="F517" s="252"/>
      <c r="G517" s="252"/>
      <c r="H517" s="253"/>
      <c r="I517" s="81" t="s">
        <v>506</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507</v>
      </c>
      <c r="B518" s="132"/>
      <c r="C518" s="251" t="s">
        <v>508</v>
      </c>
      <c r="D518" s="252"/>
      <c r="E518" s="252"/>
      <c r="F518" s="252"/>
      <c r="G518" s="252"/>
      <c r="H518" s="253"/>
      <c r="I518" s="81" t="s">
        <v>509</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510</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511</v>
      </c>
      <c r="B523" s="132"/>
      <c r="C523" s="268" t="s">
        <v>512</v>
      </c>
      <c r="D523" s="269"/>
      <c r="E523" s="269"/>
      <c r="F523" s="269"/>
      <c r="G523" s="269"/>
      <c r="H523" s="270"/>
      <c r="I523" s="81" t="s">
        <v>513</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514</v>
      </c>
      <c r="D524" s="269"/>
      <c r="E524" s="269"/>
      <c r="F524" s="269"/>
      <c r="G524" s="269"/>
      <c r="H524" s="270"/>
      <c r="I524" s="81" t="s">
        <v>515</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516</v>
      </c>
      <c r="B525" s="132"/>
      <c r="C525" s="268" t="s">
        <v>517</v>
      </c>
      <c r="D525" s="269"/>
      <c r="E525" s="269"/>
      <c r="F525" s="269"/>
      <c r="G525" s="269"/>
      <c r="H525" s="270"/>
      <c r="I525" s="81" t="s">
        <v>518</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519</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520</v>
      </c>
      <c r="B530" s="132"/>
      <c r="C530" s="268" t="s">
        <v>521</v>
      </c>
      <c r="D530" s="269"/>
      <c r="E530" s="269"/>
      <c r="F530" s="269"/>
      <c r="G530" s="269"/>
      <c r="H530" s="270"/>
      <c r="I530" s="81" t="s">
        <v>522</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523</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524</v>
      </c>
      <c r="B535" s="132"/>
      <c r="C535" s="251" t="s">
        <v>525</v>
      </c>
      <c r="D535" s="252"/>
      <c r="E535" s="252"/>
      <c r="F535" s="252"/>
      <c r="G535" s="252"/>
      <c r="H535" s="253"/>
      <c r="I535" s="81" t="s">
        <v>526</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527</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528</v>
      </c>
      <c r="B540" s="132"/>
      <c r="C540" s="251" t="s">
        <v>529</v>
      </c>
      <c r="D540" s="252"/>
      <c r="E540" s="252"/>
      <c r="F540" s="252"/>
      <c r="G540" s="252"/>
      <c r="H540" s="253"/>
      <c r="I540" s="81" t="s">
        <v>530</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531</v>
      </c>
      <c r="B541" s="132"/>
      <c r="C541" s="251" t="s">
        <v>532</v>
      </c>
      <c r="D541" s="252"/>
      <c r="E541" s="252"/>
      <c r="F541" s="252"/>
      <c r="G541" s="252"/>
      <c r="H541" s="253"/>
      <c r="I541" s="81" t="s">
        <v>533</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534</v>
      </c>
      <c r="B542" s="132"/>
      <c r="C542" s="251" t="s">
        <v>535</v>
      </c>
      <c r="D542" s="252"/>
      <c r="E542" s="252"/>
      <c r="F542" s="252"/>
      <c r="G542" s="252"/>
      <c r="H542" s="253"/>
      <c r="I542" s="255" t="s">
        <v>536</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537</v>
      </c>
      <c r="B543" s="132"/>
      <c r="C543" s="251" t="s">
        <v>538</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430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540</v>
      </c>
      <c r="B545" s="132"/>
      <c r="C545" s="251" t="s">
        <v>541</v>
      </c>
      <c r="D545" s="252"/>
      <c r="E545" s="252"/>
      <c r="F545" s="252"/>
      <c r="G545" s="252"/>
      <c r="H545" s="253"/>
      <c r="I545" s="81" t="s">
        <v>542</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543</v>
      </c>
      <c r="B546" s="132"/>
      <c r="C546" s="251" t="s">
        <v>544</v>
      </c>
      <c r="D546" s="252"/>
      <c r="E546" s="252"/>
      <c r="F546" s="252"/>
      <c r="G546" s="252"/>
      <c r="H546" s="253"/>
      <c r="I546" s="81" t="s">
        <v>545</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547</v>
      </c>
      <c r="C554" s="251" t="s">
        <v>548</v>
      </c>
      <c r="D554" s="252"/>
      <c r="E554" s="252"/>
      <c r="F554" s="252"/>
      <c r="G554" s="252"/>
      <c r="H554" s="253"/>
      <c r="I554" s="81" t="s">
        <v>549</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550</v>
      </c>
      <c r="B555" s="1"/>
      <c r="C555" s="251" t="s">
        <v>551</v>
      </c>
      <c r="D555" s="252"/>
      <c r="E555" s="252"/>
      <c r="F555" s="252"/>
      <c r="G555" s="252"/>
      <c r="H555" s="253"/>
      <c r="I555" s="81" t="s">
        <v>552</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553</v>
      </c>
      <c r="B556" s="1"/>
      <c r="C556" s="251" t="s">
        <v>554</v>
      </c>
      <c r="D556" s="252"/>
      <c r="E556" s="252"/>
      <c r="F556" s="252"/>
      <c r="G556" s="252"/>
      <c r="H556" s="253"/>
      <c r="I556" s="81" t="s">
        <v>555</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556</v>
      </c>
      <c r="B557" s="1"/>
      <c r="C557" s="251" t="s">
        <v>557</v>
      </c>
      <c r="D557" s="252"/>
      <c r="E557" s="252"/>
      <c r="F557" s="252"/>
      <c r="G557" s="252"/>
      <c r="H557" s="253"/>
      <c r="I557" s="81" t="s">
        <v>558</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559</v>
      </c>
      <c r="B558" s="1"/>
      <c r="C558" s="251" t="s">
        <v>560</v>
      </c>
      <c r="D558" s="252"/>
      <c r="E558" s="252"/>
      <c r="F558" s="252"/>
      <c r="G558" s="252"/>
      <c r="H558" s="253"/>
      <c r="I558" s="81" t="s">
        <v>561</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562</v>
      </c>
      <c r="B559" s="1"/>
      <c r="C559" s="251" t="s">
        <v>563</v>
      </c>
      <c r="D559" s="252"/>
      <c r="E559" s="252"/>
      <c r="F559" s="252"/>
      <c r="G559" s="252"/>
      <c r="H559" s="253"/>
      <c r="I559" s="81" t="s">
        <v>564</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565</v>
      </c>
      <c r="B560" s="1"/>
      <c r="C560" s="251" t="s">
        <v>566</v>
      </c>
      <c r="D560" s="252"/>
      <c r="E560" s="252"/>
      <c r="F560" s="252"/>
      <c r="G560" s="252"/>
      <c r="H560" s="253"/>
      <c r="I560" s="81" t="s">
        <v>567</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568</v>
      </c>
      <c r="B561" s="1"/>
      <c r="C561" s="251" t="s">
        <v>569</v>
      </c>
      <c r="D561" s="252"/>
      <c r="E561" s="252"/>
      <c r="F561" s="252"/>
      <c r="G561" s="252"/>
      <c r="H561" s="253"/>
      <c r="I561" s="81" t="s">
        <v>570</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571</v>
      </c>
      <c r="B562" s="1"/>
      <c r="C562" s="234" t="s">
        <v>572</v>
      </c>
      <c r="D562" s="235"/>
      <c r="E562" s="235"/>
      <c r="F562" s="235"/>
      <c r="G562" s="235"/>
      <c r="H562" s="236"/>
      <c r="I562" s="85" t="s">
        <v>573</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574</v>
      </c>
      <c r="B563" s="1"/>
      <c r="C563" s="251" t="s">
        <v>575</v>
      </c>
      <c r="D563" s="252"/>
      <c r="E563" s="252"/>
      <c r="F563" s="252"/>
      <c r="G563" s="252"/>
      <c r="H563" s="253"/>
      <c r="I563" s="85" t="s">
        <v>576</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577</v>
      </c>
      <c r="B564" s="1"/>
      <c r="C564" s="251" t="s">
        <v>578</v>
      </c>
      <c r="D564" s="252"/>
      <c r="E564" s="252"/>
      <c r="F564" s="252"/>
      <c r="G564" s="252"/>
      <c r="H564" s="253"/>
      <c r="I564" s="85" t="s">
        <v>579</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580</v>
      </c>
      <c r="B565" s="1"/>
      <c r="C565" s="251" t="s">
        <v>581</v>
      </c>
      <c r="D565" s="252"/>
      <c r="E565" s="252"/>
      <c r="F565" s="252"/>
      <c r="G565" s="252"/>
      <c r="H565" s="253"/>
      <c r="I565" s="85" t="s">
        <v>582</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583</v>
      </c>
      <c r="B566" s="1"/>
      <c r="C566" s="251" t="s">
        <v>584</v>
      </c>
      <c r="D566" s="252"/>
      <c r="E566" s="252"/>
      <c r="F566" s="252"/>
      <c r="G566" s="252"/>
      <c r="H566" s="253"/>
      <c r="I566" s="85" t="s">
        <v>585</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586</v>
      </c>
      <c r="B570" s="1"/>
      <c r="C570" s="234" t="s">
        <v>587</v>
      </c>
      <c r="D570" s="235"/>
      <c r="E570" s="235"/>
      <c r="F570" s="235"/>
      <c r="G570" s="235"/>
      <c r="H570" s="236"/>
      <c r="I570" s="225" t="s">
        <v>588</v>
      </c>
      <c r="J570" s="140"/>
      <c r="K570" s="152"/>
      <c r="L570" s="226" t="s">
        <v>589</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590</v>
      </c>
      <c r="D571" s="246"/>
      <c r="E571" s="246"/>
      <c r="F571" s="246"/>
      <c r="G571" s="246"/>
      <c r="H571" s="247"/>
      <c r="I571" s="238" t="s">
        <v>591</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592</v>
      </c>
      <c r="B572" s="1"/>
      <c r="C572" s="134"/>
      <c r="D572" s="285" t="s">
        <v>593</v>
      </c>
      <c r="E572" s="286"/>
      <c r="F572" s="286"/>
      <c r="G572" s="286"/>
      <c r="H572" s="287"/>
      <c r="I572" s="239"/>
      <c r="J572" s="241"/>
      <c r="K572" s="242"/>
      <c r="L572" s="135">
        <v>54.9</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594</v>
      </c>
      <c r="B573" s="1"/>
      <c r="C573" s="134"/>
      <c r="D573" s="285" t="s">
        <v>595</v>
      </c>
      <c r="E573" s="286"/>
      <c r="F573" s="286"/>
      <c r="G573" s="286"/>
      <c r="H573" s="287"/>
      <c r="I573" s="239"/>
      <c r="J573" s="241"/>
      <c r="K573" s="242"/>
      <c r="L573" s="135">
        <v>31.7</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596</v>
      </c>
      <c r="B574" s="1"/>
      <c r="C574" s="134"/>
      <c r="D574" s="285" t="s">
        <v>597</v>
      </c>
      <c r="E574" s="286"/>
      <c r="F574" s="286"/>
      <c r="G574" s="286"/>
      <c r="H574" s="287"/>
      <c r="I574" s="239"/>
      <c r="J574" s="241"/>
      <c r="K574" s="242"/>
      <c r="L574" s="135">
        <v>28.8</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598</v>
      </c>
      <c r="B575" s="1"/>
      <c r="C575" s="134"/>
      <c r="D575" s="285" t="s">
        <v>599</v>
      </c>
      <c r="E575" s="286"/>
      <c r="F575" s="286"/>
      <c r="G575" s="286"/>
      <c r="H575" s="287"/>
      <c r="I575" s="239"/>
      <c r="J575" s="241"/>
      <c r="K575" s="242"/>
      <c r="L575" s="135">
        <v>7.3</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600</v>
      </c>
      <c r="B576" s="1"/>
      <c r="C576" s="134"/>
      <c r="D576" s="285" t="s">
        <v>601</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602</v>
      </c>
      <c r="B577" s="1"/>
      <c r="C577" s="183"/>
      <c r="D577" s="285" t="s">
        <v>603</v>
      </c>
      <c r="E577" s="286"/>
      <c r="F577" s="286"/>
      <c r="G577" s="286"/>
      <c r="H577" s="287"/>
      <c r="I577" s="239"/>
      <c r="J577" s="241"/>
      <c r="K577" s="242"/>
      <c r="L577" s="135">
        <v>29</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604</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605</v>
      </c>
      <c r="B579" s="1"/>
      <c r="C579" s="134"/>
      <c r="D579" s="285" t="s">
        <v>593</v>
      </c>
      <c r="E579" s="286"/>
      <c r="F579" s="286"/>
      <c r="G579" s="286"/>
      <c r="H579" s="287"/>
      <c r="I579" s="239"/>
      <c r="J579" s="241"/>
      <c r="K579" s="242"/>
      <c r="L579" s="135">
        <v>34.2</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606</v>
      </c>
      <c r="B580" s="1"/>
      <c r="C580" s="134"/>
      <c r="D580" s="285" t="s">
        <v>595</v>
      </c>
      <c r="E580" s="286"/>
      <c r="F580" s="286"/>
      <c r="G580" s="286"/>
      <c r="H580" s="287"/>
      <c r="I580" s="239"/>
      <c r="J580" s="241"/>
      <c r="K580" s="242"/>
      <c r="L580" s="135">
        <v>12.5</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607</v>
      </c>
      <c r="B581" s="1"/>
      <c r="C581" s="134"/>
      <c r="D581" s="285" t="s">
        <v>597</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608</v>
      </c>
      <c r="B582" s="1"/>
      <c r="C582" s="134"/>
      <c r="D582" s="285" t="s">
        <v>599</v>
      </c>
      <c r="E582" s="286"/>
      <c r="F582" s="286"/>
      <c r="G582" s="286"/>
      <c r="H582" s="287"/>
      <c r="I582" s="239"/>
      <c r="J582" s="241"/>
      <c r="K582" s="242"/>
      <c r="L582" s="135">
        <v>2.3</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609</v>
      </c>
      <c r="B583" s="1"/>
      <c r="C583" s="134"/>
      <c r="D583" s="285" t="s">
        <v>601</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610</v>
      </c>
      <c r="B584" s="1"/>
      <c r="C584" s="134"/>
      <c r="D584" s="285" t="s">
        <v>603</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611</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612</v>
      </c>
      <c r="B586" s="1"/>
      <c r="C586" s="134"/>
      <c r="D586" s="285" t="s">
        <v>593</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613</v>
      </c>
      <c r="B587" s="1"/>
      <c r="C587" s="134"/>
      <c r="D587" s="285" t="s">
        <v>595</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614</v>
      </c>
      <c r="B588" s="1"/>
      <c r="C588" s="134"/>
      <c r="D588" s="285" t="s">
        <v>597</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615</v>
      </c>
      <c r="B589" s="1"/>
      <c r="C589" s="134"/>
      <c r="D589" s="285" t="s">
        <v>599</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616</v>
      </c>
      <c r="B590" s="1"/>
      <c r="C590" s="134"/>
      <c r="D590" s="285" t="s">
        <v>601</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617</v>
      </c>
      <c r="B591" s="1"/>
      <c r="C591" s="206"/>
      <c r="D591" s="285" t="s">
        <v>603</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618</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619</v>
      </c>
      <c r="C599" s="251" t="s">
        <v>620</v>
      </c>
      <c r="D599" s="252"/>
      <c r="E599" s="252"/>
      <c r="F599" s="252"/>
      <c r="G599" s="252"/>
      <c r="H599" s="253"/>
      <c r="I599" s="82" t="s">
        <v>621</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622</v>
      </c>
      <c r="B600" s="58"/>
      <c r="C600" s="251" t="s">
        <v>623</v>
      </c>
      <c r="D600" s="252"/>
      <c r="E600" s="252"/>
      <c r="F600" s="252"/>
      <c r="G600" s="252"/>
      <c r="H600" s="253"/>
      <c r="I600" s="82" t="s">
        <v>624</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625</v>
      </c>
      <c r="B601" s="58"/>
      <c r="C601" s="251" t="s">
        <v>626</v>
      </c>
      <c r="D601" s="252"/>
      <c r="E601" s="252"/>
      <c r="F601" s="252"/>
      <c r="G601" s="252"/>
      <c r="H601" s="253"/>
      <c r="I601" s="82" t="s">
        <v>627</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628</v>
      </c>
      <c r="B602" s="58"/>
      <c r="C602" s="251" t="s">
        <v>629</v>
      </c>
      <c r="D602" s="252"/>
      <c r="E602" s="252"/>
      <c r="F602" s="252"/>
      <c r="G602" s="252"/>
      <c r="H602" s="253"/>
      <c r="I602" s="190" t="s">
        <v>630</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631</v>
      </c>
      <c r="B603" s="58"/>
      <c r="C603" s="251" t="s">
        <v>632</v>
      </c>
      <c r="D603" s="252"/>
      <c r="E603" s="252"/>
      <c r="F603" s="252"/>
      <c r="G603" s="252"/>
      <c r="H603" s="253"/>
      <c r="I603" s="82" t="s">
        <v>633</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634</v>
      </c>
      <c r="B604" s="58"/>
      <c r="C604" s="245" t="s">
        <v>635</v>
      </c>
      <c r="D604" s="246"/>
      <c r="E604" s="246"/>
      <c r="F604" s="246"/>
      <c r="G604" s="246"/>
      <c r="H604" s="247"/>
      <c r="I604" s="255" t="s">
        <v>636</v>
      </c>
      <c r="J604" s="86" t="s">
        <v>430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637</v>
      </c>
      <c r="B605" s="58"/>
      <c r="C605" s="188"/>
      <c r="D605" s="189"/>
      <c r="E605" s="234" t="s">
        <v>638</v>
      </c>
      <c r="F605" s="235"/>
      <c r="G605" s="235"/>
      <c r="H605" s="236"/>
      <c r="I605" s="257"/>
      <c r="J605" s="86" t="s">
        <v>430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639</v>
      </c>
      <c r="B606" s="58"/>
      <c r="C606" s="245" t="s">
        <v>640</v>
      </c>
      <c r="D606" s="246"/>
      <c r="E606" s="246"/>
      <c r="F606" s="246"/>
      <c r="G606" s="246"/>
      <c r="H606" s="247"/>
      <c r="I606" s="238" t="s">
        <v>641</v>
      </c>
      <c r="J606" s="86" t="s">
        <v>430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642</v>
      </c>
      <c r="B607" s="58"/>
      <c r="C607" s="188"/>
      <c r="D607" s="189"/>
      <c r="E607" s="234" t="s">
        <v>638</v>
      </c>
      <c r="F607" s="235"/>
      <c r="G607" s="235"/>
      <c r="H607" s="236"/>
      <c r="I607" s="244"/>
      <c r="J607" s="86" t="s">
        <v>430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643</v>
      </c>
      <c r="B608" s="58"/>
      <c r="C608" s="234" t="s">
        <v>644</v>
      </c>
      <c r="D608" s="235"/>
      <c r="E608" s="235"/>
      <c r="F608" s="235"/>
      <c r="G608" s="235"/>
      <c r="H608" s="236"/>
      <c r="I608" s="81" t="s">
        <v>645</v>
      </c>
      <c r="J608" s="78" t="s">
        <v>430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646</v>
      </c>
      <c r="B609" s="58"/>
      <c r="C609" s="251" t="s">
        <v>647</v>
      </c>
      <c r="D609" s="252"/>
      <c r="E609" s="252"/>
      <c r="F609" s="252"/>
      <c r="G609" s="252"/>
      <c r="H609" s="253"/>
      <c r="I609" s="81" t="s">
        <v>648</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430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649</v>
      </c>
      <c r="B610" s="58"/>
      <c r="C610" s="251" t="s">
        <v>650</v>
      </c>
      <c r="D610" s="252"/>
      <c r="E610" s="252"/>
      <c r="F610" s="252"/>
      <c r="G610" s="252"/>
      <c r="H610" s="253"/>
      <c r="I610" s="81" t="s">
        <v>651</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652</v>
      </c>
      <c r="B611" s="58"/>
      <c r="C611" s="251" t="s">
        <v>653</v>
      </c>
      <c r="D611" s="252"/>
      <c r="E611" s="252"/>
      <c r="F611" s="252"/>
      <c r="G611" s="252"/>
      <c r="H611" s="253"/>
      <c r="I611" s="81" t="s">
        <v>654</v>
      </c>
      <c r="J611" s="78" t="str">
        <f t="shared" si="108"/>
        <v>未確認</v>
      </c>
      <c r="K611" s="129" t="str">
        <f t="shared" si="109"/>
        <v>※</v>
      </c>
      <c r="L611" s="79" t="s">
        <v>430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655</v>
      </c>
      <c r="B612" s="58"/>
      <c r="C612" s="251" t="s">
        <v>656</v>
      </c>
      <c r="D612" s="252"/>
      <c r="E612" s="252"/>
      <c r="F612" s="252"/>
      <c r="G612" s="252"/>
      <c r="H612" s="253"/>
      <c r="I612" s="81" t="s">
        <v>657</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658</v>
      </c>
      <c r="B613" s="58"/>
      <c r="C613" s="251" t="s">
        <v>659</v>
      </c>
      <c r="D613" s="252"/>
      <c r="E613" s="252"/>
      <c r="F613" s="252"/>
      <c r="G613" s="252"/>
      <c r="H613" s="253"/>
      <c r="I613" s="137" t="s">
        <v>660</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661</v>
      </c>
      <c r="B614" s="58"/>
      <c r="C614" s="251" t="s">
        <v>662</v>
      </c>
      <c r="D614" s="252"/>
      <c r="E614" s="252"/>
      <c r="F614" s="252"/>
      <c r="G614" s="252"/>
      <c r="H614" s="253"/>
      <c r="I614" s="81" t="s">
        <v>663</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664</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665</v>
      </c>
      <c r="C622" s="234" t="s">
        <v>666</v>
      </c>
      <c r="D622" s="235"/>
      <c r="E622" s="235"/>
      <c r="F622" s="235"/>
      <c r="G622" s="235"/>
      <c r="H622" s="236"/>
      <c r="I622" s="280" t="s">
        <v>667</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668</v>
      </c>
      <c r="C623" s="234" t="s">
        <v>669</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430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670</v>
      </c>
      <c r="C624" s="234" t="s">
        <v>671</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672</v>
      </c>
      <c r="C625" s="234" t="s">
        <v>673</v>
      </c>
      <c r="D625" s="235"/>
      <c r="E625" s="235"/>
      <c r="F625" s="235"/>
      <c r="G625" s="235"/>
      <c r="H625" s="236"/>
      <c r="I625" s="283" t="s">
        <v>674</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675</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676</v>
      </c>
      <c r="C627" s="251" t="s">
        <v>677</v>
      </c>
      <c r="D627" s="252"/>
      <c r="E627" s="252"/>
      <c r="F627" s="252"/>
      <c r="G627" s="252"/>
      <c r="H627" s="253"/>
      <c r="I627" s="81" t="s">
        <v>678</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679</v>
      </c>
      <c r="C628" s="234" t="s">
        <v>680</v>
      </c>
      <c r="D628" s="235"/>
      <c r="E628" s="235"/>
      <c r="F628" s="235"/>
      <c r="G628" s="235"/>
      <c r="H628" s="236"/>
      <c r="I628" s="85" t="s">
        <v>681</v>
      </c>
      <c r="J628" s="78" t="str">
        <f t="shared" si="115"/>
        <v>未確認</v>
      </c>
      <c r="K628" s="129" t="str">
        <f t="shared" si="114"/>
        <v>※</v>
      </c>
      <c r="L628" s="79">
        <v>313</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682</v>
      </c>
      <c r="B629" s="1"/>
      <c r="C629" s="234" t="s">
        <v>683</v>
      </c>
      <c r="D629" s="235"/>
      <c r="E629" s="235"/>
      <c r="F629" s="235"/>
      <c r="G629" s="235"/>
      <c r="H629" s="236"/>
      <c r="I629" s="85" t="s">
        <v>684</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685</v>
      </c>
      <c r="B630" s="1"/>
      <c r="C630" s="251" t="s">
        <v>686</v>
      </c>
      <c r="D630" s="252"/>
      <c r="E630" s="252"/>
      <c r="F630" s="252"/>
      <c r="G630" s="252"/>
      <c r="H630" s="253"/>
      <c r="I630" s="81" t="s">
        <v>687</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688</v>
      </c>
      <c r="B631" s="1"/>
      <c r="C631" s="234" t="s">
        <v>689</v>
      </c>
      <c r="D631" s="235"/>
      <c r="E631" s="235"/>
      <c r="F631" s="235"/>
      <c r="G631" s="235"/>
      <c r="H631" s="236"/>
      <c r="I631" s="81" t="s">
        <v>690</v>
      </c>
      <c r="J631" s="78" t="str">
        <f t="shared" si="115"/>
        <v>未確認</v>
      </c>
      <c r="K631" s="129" t="str">
        <f t="shared" si="114"/>
        <v>※</v>
      </c>
      <c r="L631" s="79" t="s">
        <v>430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691</v>
      </c>
      <c r="B632" s="1"/>
      <c r="C632" s="251" t="s">
        <v>692</v>
      </c>
      <c r="D632" s="252"/>
      <c r="E632" s="252"/>
      <c r="F632" s="252"/>
      <c r="G632" s="252"/>
      <c r="H632" s="253"/>
      <c r="I632" s="81" t="s">
        <v>693</v>
      </c>
      <c r="J632" s="78" t="str">
        <f t="shared" si="115"/>
        <v>未確認</v>
      </c>
      <c r="K632" s="129" t="str">
        <f t="shared" si="114"/>
        <v>※</v>
      </c>
      <c r="L632" s="79" t="s">
        <v>430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694</v>
      </c>
      <c r="B633" s="1"/>
      <c r="C633" s="251" t="s">
        <v>695</v>
      </c>
      <c r="D633" s="252"/>
      <c r="E633" s="252"/>
      <c r="F633" s="252"/>
      <c r="G633" s="252"/>
      <c r="H633" s="253"/>
      <c r="I633" s="81" t="s">
        <v>696</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697</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698</v>
      </c>
      <c r="C641" s="251" t="s">
        <v>699</v>
      </c>
      <c r="D641" s="252"/>
      <c r="E641" s="252"/>
      <c r="F641" s="252"/>
      <c r="G641" s="252"/>
      <c r="H641" s="253"/>
      <c r="I641" s="81" t="s">
        <v>700</v>
      </c>
      <c r="J641" s="78" t="str">
        <f>IF(SUM(L641:BS641)=0,IF(COUNTIF(L641:BS641,"未確認")&gt;0,"未確認",IF(COUNTIF(L641:BS641,"~*")&gt;0,"*",SUM(L641:BS641))),SUM(L641:BS641))</f>
        <v>未確認</v>
      </c>
      <c r="K641" s="129" t="str">
        <f ref="K641:K648" t="shared" si="120">IF(OR(COUNTIF(L641:BS641,"未確認")&gt;0,COUNTIF(L641:BS641,"*")&gt;0),"※","")</f>
        <v>※</v>
      </c>
      <c r="L641" s="79" t="s">
        <v>430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701</v>
      </c>
      <c r="B642" s="1"/>
      <c r="C642" s="251" t="s">
        <v>702</v>
      </c>
      <c r="D642" s="252"/>
      <c r="E642" s="252"/>
      <c r="F642" s="252"/>
      <c r="G642" s="252"/>
      <c r="H642" s="253"/>
      <c r="I642" s="81" t="s">
        <v>703</v>
      </c>
      <c r="J642" s="78" t="str">
        <f ref="J642:J648" t="shared" si="121">IF(SUM(L642:BS642)=0,IF(COUNTIF(L642:BS642,"未確認")&gt;0,"未確認",IF(COUNTIF(L642:BS642,"~*")&gt;0,"*",SUM(L642:BS642))),SUM(L642:BS642))</f>
        <v>未確認</v>
      </c>
      <c r="K642" s="129" t="str">
        <f t="shared" si="120"/>
        <v>※</v>
      </c>
      <c r="L642" s="79">
        <v>210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704</v>
      </c>
      <c r="B643" s="1"/>
      <c r="C643" s="251" t="s">
        <v>705</v>
      </c>
      <c r="D643" s="252"/>
      <c r="E643" s="252"/>
      <c r="F643" s="252"/>
      <c r="G643" s="252"/>
      <c r="H643" s="253"/>
      <c r="I643" s="81" t="s">
        <v>706</v>
      </c>
      <c r="J643" s="78" t="str">
        <f t="shared" si="121"/>
        <v>未確認</v>
      </c>
      <c r="K643" s="129" t="str">
        <f t="shared" si="120"/>
        <v>※</v>
      </c>
      <c r="L643" s="79">
        <v>212</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707</v>
      </c>
      <c r="B644" s="1"/>
      <c r="C644" s="234" t="s">
        <v>708</v>
      </c>
      <c r="D644" s="235"/>
      <c r="E644" s="235"/>
      <c r="F644" s="235"/>
      <c r="G644" s="235"/>
      <c r="H644" s="236"/>
      <c r="I644" s="81" t="s">
        <v>709</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710</v>
      </c>
      <c r="B645" s="1"/>
      <c r="C645" s="251" t="s">
        <v>711</v>
      </c>
      <c r="D645" s="252"/>
      <c r="E645" s="252"/>
      <c r="F645" s="252"/>
      <c r="G645" s="252"/>
      <c r="H645" s="253"/>
      <c r="I645" s="81" t="s">
        <v>712</v>
      </c>
      <c r="J645" s="78" t="str">
        <f t="shared" si="121"/>
        <v>未確認</v>
      </c>
      <c r="K645" s="129" t="str">
        <f t="shared" si="120"/>
        <v>※</v>
      </c>
      <c r="L645" s="79" t="s">
        <v>430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713</v>
      </c>
      <c r="B646" s="1"/>
      <c r="C646" s="251" t="s">
        <v>714</v>
      </c>
      <c r="D646" s="252"/>
      <c r="E646" s="252"/>
      <c r="F646" s="252"/>
      <c r="G646" s="252"/>
      <c r="H646" s="253"/>
      <c r="I646" s="81" t="s">
        <v>715</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716</v>
      </c>
      <c r="B647" s="1"/>
      <c r="C647" s="251" t="s">
        <v>717</v>
      </c>
      <c r="D647" s="252"/>
      <c r="E647" s="252"/>
      <c r="F647" s="252"/>
      <c r="G647" s="252"/>
      <c r="H647" s="253"/>
      <c r="I647" s="81" t="s">
        <v>718</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719</v>
      </c>
      <c r="B648" s="1"/>
      <c r="C648" s="234" t="s">
        <v>720</v>
      </c>
      <c r="D648" s="235"/>
      <c r="E648" s="235"/>
      <c r="F648" s="235"/>
      <c r="G648" s="235"/>
      <c r="H648" s="236"/>
      <c r="I648" s="81" t="s">
        <v>721</v>
      </c>
      <c r="J648" s="78" t="str">
        <f t="shared" si="121"/>
        <v>未確認</v>
      </c>
      <c r="K648" s="129" t="str">
        <f t="shared" si="120"/>
        <v>※</v>
      </c>
      <c r="L648" s="79" t="s">
        <v>430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722</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723</v>
      </c>
      <c r="C656" s="258" t="s">
        <v>724</v>
      </c>
      <c r="D656" s="259"/>
      <c r="E656" s="259"/>
      <c r="F656" s="259"/>
      <c r="G656" s="259"/>
      <c r="H656" s="260"/>
      <c r="I656" s="81" t="s">
        <v>725</v>
      </c>
      <c r="J656" s="78" t="str">
        <f>IF(SUM(L656:BS656)=0,IF(COUNTIF(L656:BS656,"未確認")&gt;0,"未確認",IF(COUNTIF(L656:BS656,"~*")&gt;0,"*",SUM(L656:BS656))),SUM(L656:BS656))</f>
        <v>未確認</v>
      </c>
      <c r="K656" s="129" t="str">
        <f ref="K656:K670" t="shared" si="126">IF(OR(COUNTIF(L656:BS656,"未確認")&gt;0,COUNTIF(L656:BS656,"*")&gt;0),"※","")</f>
        <v>※</v>
      </c>
      <c r="L656" s="79">
        <v>103</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726</v>
      </c>
      <c r="B657" s="58"/>
      <c r="C657" s="117"/>
      <c r="D657" s="118"/>
      <c r="E657" s="251" t="s">
        <v>727</v>
      </c>
      <c r="F657" s="252"/>
      <c r="G657" s="252"/>
      <c r="H657" s="253"/>
      <c r="I657" s="81" t="s">
        <v>728</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729</v>
      </c>
      <c r="B658" s="58"/>
      <c r="C658" s="117"/>
      <c r="D658" s="118"/>
      <c r="E658" s="251" t="s">
        <v>730</v>
      </c>
      <c r="F658" s="252"/>
      <c r="G658" s="252"/>
      <c r="H658" s="253"/>
      <c r="I658" s="81" t="s">
        <v>731</v>
      </c>
      <c r="J658" s="78" t="str">
        <f t="shared" si="127"/>
        <v>未確認</v>
      </c>
      <c r="K658" s="129" t="str">
        <f t="shared" si="126"/>
        <v>※</v>
      </c>
      <c r="L658" s="79">
        <v>20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732</v>
      </c>
      <c r="B659" s="58"/>
      <c r="C659" s="191"/>
      <c r="D659" s="192"/>
      <c r="E659" s="251" t="s">
        <v>733</v>
      </c>
      <c r="F659" s="252"/>
      <c r="G659" s="252"/>
      <c r="H659" s="253"/>
      <c r="I659" s="81" t="s">
        <v>734</v>
      </c>
      <c r="J659" s="78" t="str">
        <f t="shared" si="127"/>
        <v>未確認</v>
      </c>
      <c r="K659" s="129" t="str">
        <f t="shared" si="126"/>
        <v>※</v>
      </c>
      <c r="L659" s="79" t="s">
        <v>430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735</v>
      </c>
      <c r="B660" s="58"/>
      <c r="C660" s="191"/>
      <c r="D660" s="192"/>
      <c r="E660" s="251" t="s">
        <v>736</v>
      </c>
      <c r="F660" s="252"/>
      <c r="G660" s="252"/>
      <c r="H660" s="253"/>
      <c r="I660" s="81" t="s">
        <v>737</v>
      </c>
      <c r="J660" s="78" t="str">
        <f t="shared" si="127"/>
        <v>未確認</v>
      </c>
      <c r="K660" s="129" t="str">
        <f t="shared" si="126"/>
        <v>※</v>
      </c>
      <c r="L660" s="79">
        <v>64</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738</v>
      </c>
      <c r="B661" s="58"/>
      <c r="C661" s="117"/>
      <c r="D661" s="118"/>
      <c r="E661" s="251" t="s">
        <v>739</v>
      </c>
      <c r="F661" s="252"/>
      <c r="G661" s="252"/>
      <c r="H661" s="253"/>
      <c r="I661" s="81" t="s">
        <v>740</v>
      </c>
      <c r="J661" s="78" t="str">
        <f t="shared" si="127"/>
        <v>未確認</v>
      </c>
      <c r="K661" s="129" t="str">
        <f t="shared" si="126"/>
        <v>※</v>
      </c>
      <c r="L661" s="79">
        <v>14</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741</v>
      </c>
      <c r="B662" s="58"/>
      <c r="C662" s="117"/>
      <c r="D662" s="118"/>
      <c r="E662" s="251" t="s">
        <v>742</v>
      </c>
      <c r="F662" s="252"/>
      <c r="G662" s="252"/>
      <c r="H662" s="253"/>
      <c r="I662" s="81" t="s">
        <v>743</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744</v>
      </c>
      <c r="B663" s="58"/>
      <c r="C663" s="117"/>
      <c r="D663" s="118"/>
      <c r="E663" s="251" t="s">
        <v>745</v>
      </c>
      <c r="F663" s="252"/>
      <c r="G663" s="252"/>
      <c r="H663" s="253"/>
      <c r="I663" s="81" t="s">
        <v>746</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747</v>
      </c>
      <c r="B664" s="58"/>
      <c r="C664" s="119"/>
      <c r="D664" s="120"/>
      <c r="E664" s="251" t="s">
        <v>748</v>
      </c>
      <c r="F664" s="252"/>
      <c r="G664" s="252"/>
      <c r="H664" s="253"/>
      <c r="I664" s="81" t="s">
        <v>749</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750</v>
      </c>
      <c r="B665" s="58"/>
      <c r="C665" s="251" t="s">
        <v>751</v>
      </c>
      <c r="D665" s="252"/>
      <c r="E665" s="252"/>
      <c r="F665" s="252"/>
      <c r="G665" s="252"/>
      <c r="H665" s="253"/>
      <c r="I665" s="81" t="s">
        <v>752</v>
      </c>
      <c r="J665" s="78" t="str">
        <f t="shared" si="127"/>
        <v>未確認</v>
      </c>
      <c r="K665" s="129" t="str">
        <f t="shared" si="126"/>
        <v>※</v>
      </c>
      <c r="L665" s="79">
        <v>38</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753</v>
      </c>
      <c r="B666" s="58"/>
      <c r="C666" s="234" t="s">
        <v>754</v>
      </c>
      <c r="D666" s="235"/>
      <c r="E666" s="235"/>
      <c r="F666" s="235"/>
      <c r="G666" s="235"/>
      <c r="H666" s="236"/>
      <c r="I666" s="85" t="s">
        <v>755</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756</v>
      </c>
      <c r="B667" s="58"/>
      <c r="C667" s="251" t="s">
        <v>757</v>
      </c>
      <c r="D667" s="252"/>
      <c r="E667" s="252"/>
      <c r="F667" s="252"/>
      <c r="G667" s="252"/>
      <c r="H667" s="253"/>
      <c r="I667" s="81" t="s">
        <v>758</v>
      </c>
      <c r="J667" s="78" t="str">
        <f t="shared" si="127"/>
        <v>未確認</v>
      </c>
      <c r="K667" s="129" t="str">
        <f t="shared" si="126"/>
        <v>※</v>
      </c>
      <c r="L667" s="79">
        <v>29</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759</v>
      </c>
      <c r="B668" s="58"/>
      <c r="C668" s="251" t="s">
        <v>760</v>
      </c>
      <c r="D668" s="252"/>
      <c r="E668" s="252"/>
      <c r="F668" s="252"/>
      <c r="G668" s="252"/>
      <c r="H668" s="253"/>
      <c r="I668" s="81" t="s">
        <v>761</v>
      </c>
      <c r="J668" s="78" t="str">
        <f t="shared" si="127"/>
        <v>未確認</v>
      </c>
      <c r="K668" s="129" t="str">
        <f t="shared" si="126"/>
        <v>※</v>
      </c>
      <c r="L668" s="79">
        <v>25</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762</v>
      </c>
      <c r="B669" s="58"/>
      <c r="C669" s="234" t="s">
        <v>763</v>
      </c>
      <c r="D669" s="235"/>
      <c r="E669" s="235"/>
      <c r="F669" s="235"/>
      <c r="G669" s="235"/>
      <c r="H669" s="236"/>
      <c r="I669" s="81" t="s">
        <v>764</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765</v>
      </c>
      <c r="B670" s="58"/>
      <c r="C670" s="251" t="s">
        <v>766</v>
      </c>
      <c r="D670" s="252"/>
      <c r="E670" s="252"/>
      <c r="F670" s="252"/>
      <c r="G670" s="252"/>
      <c r="H670" s="253"/>
      <c r="I670" s="81" t="s">
        <v>767</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768</v>
      </c>
      <c r="B677" s="58"/>
      <c r="C677" s="234" t="s">
        <v>769</v>
      </c>
      <c r="D677" s="235"/>
      <c r="E677" s="235"/>
      <c r="F677" s="235"/>
      <c r="G677" s="235"/>
      <c r="H677" s="236"/>
      <c r="I677" s="85" t="s">
        <v>770</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771</v>
      </c>
      <c r="B678" s="58"/>
      <c r="C678" s="234" t="s">
        <v>772</v>
      </c>
      <c r="D678" s="235"/>
      <c r="E678" s="235"/>
      <c r="F678" s="235"/>
      <c r="G678" s="235"/>
      <c r="H678" s="236"/>
      <c r="I678" s="85" t="s">
        <v>773</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774</v>
      </c>
      <c r="B679" s="58"/>
      <c r="C679" s="234" t="s">
        <v>775</v>
      </c>
      <c r="D679" s="235"/>
      <c r="E679" s="235"/>
      <c r="F679" s="235"/>
      <c r="G679" s="235"/>
      <c r="H679" s="236"/>
      <c r="I679" s="85" t="s">
        <v>776</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777</v>
      </c>
      <c r="B680" s="58"/>
      <c r="C680" s="245" t="s">
        <v>778</v>
      </c>
      <c r="D680" s="246"/>
      <c r="E680" s="246"/>
      <c r="F680" s="246"/>
      <c r="G680" s="246"/>
      <c r="H680" s="247"/>
      <c r="I680" s="238" t="s">
        <v>779</v>
      </c>
      <c r="J680" s="140"/>
      <c r="K680" s="141"/>
      <c r="L680" s="195">
        <v>593</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780</v>
      </c>
      <c r="B681" s="58"/>
      <c r="C681" s="143"/>
      <c r="D681" s="144"/>
      <c r="E681" s="245" t="s">
        <v>781</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782</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783</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784</v>
      </c>
      <c r="B684" s="58"/>
      <c r="C684" s="145"/>
      <c r="D684" s="224"/>
      <c r="E684" s="248"/>
      <c r="F684" s="249"/>
      <c r="G684" s="223"/>
      <c r="H684" s="204" t="s">
        <v>785</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786</v>
      </c>
      <c r="B685" s="58"/>
      <c r="C685" s="245" t="s">
        <v>787</v>
      </c>
      <c r="D685" s="246"/>
      <c r="E685" s="246"/>
      <c r="F685" s="246"/>
      <c r="G685" s="250"/>
      <c r="H685" s="247"/>
      <c r="I685" s="238" t="s">
        <v>788</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789</v>
      </c>
      <c r="B686" s="58"/>
      <c r="C686" s="188"/>
      <c r="D686" s="189"/>
      <c r="E686" s="234" t="s">
        <v>790</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791</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792</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793</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794</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795</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796</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797</v>
      </c>
      <c r="B693" s="58"/>
      <c r="C693" s="234" t="s">
        <v>798</v>
      </c>
      <c r="D693" s="235"/>
      <c r="E693" s="235"/>
      <c r="F693" s="235"/>
      <c r="G693" s="235"/>
      <c r="H693" s="236"/>
      <c r="I693" s="237" t="s">
        <v>799</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800</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801</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802</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804</v>
      </c>
      <c r="B704" s="1"/>
      <c r="C704" s="234" t="s">
        <v>805</v>
      </c>
      <c r="D704" s="235"/>
      <c r="E704" s="235"/>
      <c r="F704" s="235"/>
      <c r="G704" s="235"/>
      <c r="H704" s="236"/>
      <c r="I704" s="85" t="s">
        <v>806</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807</v>
      </c>
      <c r="B705" s="1"/>
      <c r="C705" s="251" t="s">
        <v>808</v>
      </c>
      <c r="D705" s="252"/>
      <c r="E705" s="252"/>
      <c r="F705" s="252"/>
      <c r="G705" s="252"/>
      <c r="H705" s="253"/>
      <c r="I705" s="81" t="s">
        <v>809</v>
      </c>
      <c r="J705" s="133" t="str">
        <f>IF(SUM(L705:BS705)=0,IF(COUNTIF(L705:BS705,"未確認")&gt;0,"未確認",IF(COUNTIF(L705:BS705,"~*")&gt;0,"*",SUM(L705:BS705))),SUM(L705:BS705))</f>
        <v>未確認</v>
      </c>
      <c r="K705" s="129" t="str">
        <f>IF(OR(COUNTIF(L705:BS705,"未確認")&gt;0,COUNTIF(L705:BS705,"*")&gt;0),"※","")</f>
        <v>※</v>
      </c>
      <c r="L705" s="79" t="s">
        <v>430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810</v>
      </c>
      <c r="B706" s="1"/>
      <c r="C706" s="251" t="s">
        <v>811</v>
      </c>
      <c r="D706" s="252"/>
      <c r="E706" s="252"/>
      <c r="F706" s="252"/>
      <c r="G706" s="252"/>
      <c r="H706" s="253"/>
      <c r="I706" s="81" t="s">
        <v>812</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814</v>
      </c>
      <c r="C714" s="251" t="s">
        <v>815</v>
      </c>
      <c r="D714" s="252"/>
      <c r="E714" s="252"/>
      <c r="F714" s="252"/>
      <c r="G714" s="252"/>
      <c r="H714" s="253"/>
      <c r="I714" s="81" t="s">
        <v>816</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817</v>
      </c>
      <c r="B715" s="1"/>
      <c r="C715" s="251" t="s">
        <v>818</v>
      </c>
      <c r="D715" s="252"/>
      <c r="E715" s="252"/>
      <c r="F715" s="252"/>
      <c r="G715" s="252"/>
      <c r="H715" s="253"/>
      <c r="I715" s="81" t="s">
        <v>819</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820</v>
      </c>
      <c r="B716" s="1"/>
      <c r="C716" s="234" t="s">
        <v>821</v>
      </c>
      <c r="D716" s="235"/>
      <c r="E716" s="235"/>
      <c r="F716" s="235"/>
      <c r="G716" s="235"/>
      <c r="H716" s="236"/>
      <c r="I716" s="81" t="s">
        <v>822</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823</v>
      </c>
      <c r="B717" s="1"/>
      <c r="C717" s="251" t="s">
        <v>824</v>
      </c>
      <c r="D717" s="252"/>
      <c r="E717" s="252"/>
      <c r="F717" s="252"/>
      <c r="G717" s="252"/>
      <c r="H717" s="253"/>
      <c r="I717" s="81" t="s">
        <v>825</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827</v>
      </c>
      <c r="C726" s="251" t="s">
        <v>828</v>
      </c>
      <c r="D726" s="252"/>
      <c r="E726" s="252"/>
      <c r="F726" s="252"/>
      <c r="G726" s="252"/>
      <c r="H726" s="253"/>
      <c r="I726" s="81" t="s">
        <v>829</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830</v>
      </c>
      <c r="B727" s="1"/>
      <c r="C727" s="251" t="s">
        <v>831</v>
      </c>
      <c r="D727" s="252"/>
      <c r="E727" s="252"/>
      <c r="F727" s="252"/>
      <c r="G727" s="252"/>
      <c r="H727" s="253"/>
      <c r="I727" s="81" t="s">
        <v>832</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833</v>
      </c>
      <c r="B728" s="1"/>
      <c r="C728" s="234" t="s">
        <v>834</v>
      </c>
      <c r="D728" s="235"/>
      <c r="E728" s="235"/>
      <c r="F728" s="235"/>
      <c r="G728" s="235"/>
      <c r="H728" s="236"/>
      <c r="I728" s="81" t="s">
        <v>835</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836</v>
      </c>
      <c r="B729" s="1"/>
      <c r="C729" s="234" t="s">
        <v>837</v>
      </c>
      <c r="D729" s="235"/>
      <c r="E729" s="235"/>
      <c r="F729" s="235"/>
      <c r="G729" s="235"/>
      <c r="H729" s="236"/>
      <c r="I729" s="81" t="s">
        <v>838</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