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<sst xmlns="http://schemas.openxmlformats.org/spreadsheetml/2006/main" count="850" uniqueCount="850">
  <si>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社会福祉法人恩賜財団済生会 松山病院</t>
  </si>
  <si>
    <t>〒791-8026　松山市山西町８８０番地２</t>
  </si>
  <si>
    <t>病棟の建築時期と構造</t>
  </si>
  <si>
    <t>建物情報＼病棟名</t>
  </si>
  <si>
    <t>3F（一般）</t>
  </si>
  <si>
    <t>3F（地域ケア病棟）</t>
  </si>
  <si>
    <t>4F</t>
  </si>
  <si>
    <t>5F</t>
  </si>
  <si>
    <t>HCU</t>
  </si>
  <si>
    <t>様式１病院病棟票(1)</t>
  </si>
  <si>
    <t>建築時期</t>
  </si>
  <si>
    <t>1992</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</si>
  <si>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</si>
  <si>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</si>
  <si>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</si>
  <si>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</si>
  <si>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</si>
  <si>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</si>
  <si>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</si>
  <si>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</si>
  <si>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</si>
  <si>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</si>
  <si>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</si>
  <si>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</si>
  <si>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</si>
  <si>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</si>
  <si>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</si>
  <si>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</si>
  <si>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</si>
  <si>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</si>
  <si>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</si>
  <si>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</si>
  <si>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</si>
  <si>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</si>
  <si>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</si>
  <si>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</si>
  <si>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</si>
  <si>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</si>
  <si>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</si>
  <si>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</si>
  <si>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</si>
  <si>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</si>
  <si>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</si>
  <si>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</si>
  <si>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</si>
  <si>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</si>
  <si>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</si>
  <si>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</si>
  <si>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</si>
  <si>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</si>
  <si>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</si>
  <si>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</si>
  <si>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</si>
  <si>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</si>
  <si>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</si>
  <si>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</si>
  <si>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</si>
  <si>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</si>
  <si>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</si>
  <si>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</si>
  <si>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</si>
  <si>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</si>
  <si>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</si>
  <si>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</si>
  <si>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</si>
  <si>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</si>
  <si>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</si>
  <si>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</si>
  <si>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</si>
  <si>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</si>
  <si>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</si>
  <si>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</si>
  <si>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</si>
  <si>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</si>
  <si>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</si>
  <si>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</si>
  <si>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</si>
  <si>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</si>
  <si>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</si>
  <si>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</si>
  <si>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</si>
  <si>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</si>
  <si>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</si>
  <si>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</si>
  <si>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</si>
  <si>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</si>
  <si>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</si>
  <si>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</si>
  <si>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</si>
  <si>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</si>
  <si>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</si>
  <si>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</si>
  <si>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</si>
  <si>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</si>
  <si>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</si>
  <si>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</si>
  <si>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</si>
  <si>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</si>
  <si>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</si>
  <si>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</si>
  <si>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</si>
  <si>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</si>
  <si>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</si>
  <si>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</si>
  <si>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</si>
  <si>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</si>
  <si>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</si>
  <si>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</si>
  <si>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</si>
  <si>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</si>
  <si>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外科</t>
  </si>
  <si>
    <t>様式１病院施設票(43)-2</t>
  </si>
  <si>
    <t>形成外科</t>
  </si>
  <si>
    <t>循環器内科</t>
  </si>
  <si>
    <t>泌尿器科</t>
  </si>
  <si>
    <t>様式１病院施設票(43)-3</t>
  </si>
  <si>
    <t>脳神経外科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</si>
  <si>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</si>
  <si>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</si>
  <si>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</si>
  <si>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</si>
  <si>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</si>
  <si>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</si>
  <si>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</si>
  <si>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</si>
  <si>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</si>
  <si>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</si>
  <si>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</si>
  <si>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</si>
  <si>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</si>
  <si>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</si>
  <si>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</si>
  <si>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</si>
  <si>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</si>
  <si>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</si>
  <si>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</si>
  <si>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</si>
  <si>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</si>
  <si>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</si>
  <si>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</si>
  <si>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</si>
  <si>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</si>
  <si>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</si>
  <si>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</si>
  <si>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</si>
  <si>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</si>
  <si>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</si>
  <si>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</si>
  <si>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</si>
  <si>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</si>
  <si>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</si>
  <si>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</si>
  <si>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</si>
  <si>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</si>
  <si>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</si>
  <si>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</si>
  <si>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</si>
  <si>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</si>
  <si>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</si>
  <si>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</si>
  <si>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</si>
  <si>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</si>
  <si>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</si>
  <si>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</si>
  <si>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</si>
  <si>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</si>
  <si>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</si>
  <si>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</si>
  <si>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</si>
  <si>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</si>
  <si>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</si>
  <si>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</si>
  <si>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</si>
  <si>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</si>
  <si>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</si>
  <si>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</si>
  <si>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</si>
  <si>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</si>
  <si>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</si>
  <si>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</si>
  <si>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</si>
  <si>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</si>
  <si>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</si>
  <si>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</si>
  <si>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</si>
  <si>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</si>
  <si>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</si>
  <si>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</si>
  <si>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</si>
  <si>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</si>
  <si>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</si>
  <si>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</si>
  <si>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</si>
  <si>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</si>
  <si>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</si>
  <si>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</si>
  <si>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</si>
  <si>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</si>
  <si>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</si>
  <si>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</si>
  <si>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</si>
  <si>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</si>
  <si>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</si>
  <si>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</si>
  <si>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</si>
  <si>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</si>
  <si>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</si>
  <si>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</si>
  <si>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</si>
  <si>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</si>
  <si>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</si>
  <si>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</si>
  <si>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</si>
  <si>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</si>
  <si>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</si>
  <si>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</si>
  <si>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</si>
  <si>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</si>
  <si>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</si>
  <si>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</si>
  <si>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</si>
  <si>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</si>
  <si>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</si>
  <si>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</si>
  <si>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</si>
  <si>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</si>
  <si>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</si>
  <si>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</si>
  <si>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</si>
  <si>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</si>
  <si>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</si>
  <si>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</si>
  <si>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</si>
  <si>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</si>
  <si>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</si>
  <si>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</si>
  <si>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</si>
  <si>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</si>
  <si>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</si>
  <si>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</si>
  <si>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</si>
  <si>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</si>
  <si>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</si>
  <si>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</si>
  <si>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</si>
  <si>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</si>
  <si>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</si>
  <si>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</si>
  <si>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</si>
  <si>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</si>
  <si>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</si>
  <si>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</si>
  <si>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</si>
  <si>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</si>
  <si>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</si>
  <si>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</si>
  <si>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</si>
  <si>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</si>
  <si>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</si>
  <si>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</si>
  <si>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</si>
  <si>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</si>
  <si>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</si>
  <si>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</si>
  <si>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</si>
  <si>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</si>
  <si>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</si>
  <si>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</si>
  <si>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</si>
  <si>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</si>
  <si>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</si>
  <si>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</si>
  <si>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</si>
  <si>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</si>
  <si>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</si>
  <si>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</si>
  <si>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</si>
  <si>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</si>
  <si>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</si>
  <si>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</si>
  <si>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</si>
  <si>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</si>
  <si>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</si>
  <si>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</si>
  <si>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</si>
  <si>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</si>
  <si>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</si>
  <si>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</si>
  <si>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</si>
  <si>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</si>
  <si>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</si>
  <si>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</si>
  <si>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</si>
  <si>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</si>
  <si>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</si>
  <si>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</si>
  <si>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</si>
  <si>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</si>
  <si>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</si>
  <si>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</si>
  <si>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</si>
  <si>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</si>
  <si>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</si>
  <si>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</si>
  <si>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</si>
  <si>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</si>
  <si>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</si>
  <si>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</si>
  <si>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</si>
  <si>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</si>
  <si>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</si>
  <si>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</si>
  <si>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</si>
  <si>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</si>
  <si>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</si>
  <si>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</si>
  <si>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</si>
  <si>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</si>
  <si>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</si>
  <si>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</si>
  <si>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</si>
  <si>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</si>
  <si>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</si>
  <si>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</si>
  <si>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</si>
  <si>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</si>
  <si>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</si>
  <si>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</si>
  <si>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</si>
  <si>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</si>
  <si>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</si>
  <si>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</si>
  <si>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</si>
  <si>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</si>
  <si>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</si>
  <si>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</si>
  <si>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</si>
  <si>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</si>
  <si>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</si>
  <si>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</si>
  <si>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</si>
  <si>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</si>
  <si>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</si>
  <si>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</si>
  <si>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</si>
  <si>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</si>
  <si>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</si>
  <si>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</si>
  <si>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</si>
  <si>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</si>
  <si>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</si>
  <si>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</si>
  <si>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</si>
  <si>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</si>
  <si>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</si>
  <si>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</si>
  <si>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</si>
  <si>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</si>
  <si>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</si>
  <si>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</si>
  <si>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</si>
  <si>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</si>
  <si>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</si>
  <si>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</si>
  <si>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</si>
  <si>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3F(（一般）</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</si>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</sst>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t="s">
        <v>17</v>
      </c>
      <c r="M18" s="16" t="s">
        <v>17</v>
      </c>
      <c r="N18" s="16" t="s">
        <v>17</v>
      </c>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t="s">
        <v>17</v>
      </c>
      <c r="M29" s="16" t="s">
        <v>17</v>
      </c>
      <c r="N29" s="16" t="s">
        <v>17</v>
      </c>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18</v>
      </c>
      <c r="M95" s="210" t="s">
        <v>18</v>
      </c>
      <c r="N95" s="210" t="s">
        <v>18</v>
      </c>
      <c r="O95" s="210" t="s">
        <v>18</v>
      </c>
      <c r="P95" s="210" t="s">
        <v>16</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41</v>
      </c>
      <c r="M104" s="209">
        <v>22</v>
      </c>
      <c r="N104" s="166">
        <v>62</v>
      </c>
      <c r="O104" s="166">
        <v>62</v>
      </c>
      <c r="P104" s="166">
        <v>12</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22</v>
      </c>
      <c r="N106" s="166">
        <v>62</v>
      </c>
      <c r="O106" s="166">
        <v>55</v>
      </c>
      <c r="P106" s="166">
        <v>9</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41</v>
      </c>
      <c r="M107" s="166">
        <v>22</v>
      </c>
      <c r="N107" s="166">
        <v>62</v>
      </c>
      <c r="O107" s="166">
        <v>62</v>
      </c>
      <c r="P107" s="166">
        <v>12</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109</v>
      </c>
      <c r="O126" s="211" t="s">
        <v>109</v>
      </c>
      <c r="P126" s="211" t="s">
        <v>110</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109</v>
      </c>
      <c r="N127" s="211" t="s">
        <v>110</v>
      </c>
      <c r="O127" s="211" t="s">
        <v>113</v>
      </c>
      <c r="P127" s="211" t="s">
        <v>114</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109</v>
      </c>
      <c r="M128" s="211" t="s">
        <v>116</v>
      </c>
      <c r="N128" s="211" t="s">
        <v>116</v>
      </c>
      <c r="O128" s="211" t="s">
        <v>117</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119</v>
      </c>
      <c r="B136" s="1"/>
      <c r="C136" s="258" t="s">
        <v>120</v>
      </c>
      <c r="D136" s="259"/>
      <c r="E136" s="259"/>
      <c r="F136" s="259"/>
      <c r="G136" s="259"/>
      <c r="H136" s="260"/>
      <c r="I136" s="237" t="s">
        <v>121</v>
      </c>
      <c r="J136" s="72"/>
      <c r="K136" s="66"/>
      <c r="L136" s="67" t="s">
        <v>122</v>
      </c>
      <c r="M136" s="211" t="s">
        <v>123</v>
      </c>
      <c r="N136" s="211" t="s">
        <v>122</v>
      </c>
      <c r="O136" s="211" t="s">
        <v>122</v>
      </c>
      <c r="P136" s="211" t="s">
        <v>124</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119</v>
      </c>
      <c r="B137" s="58"/>
      <c r="C137" s="191"/>
      <c r="D137" s="192"/>
      <c r="E137" s="251" t="s">
        <v>125</v>
      </c>
      <c r="F137" s="252"/>
      <c r="G137" s="252"/>
      <c r="H137" s="253"/>
      <c r="I137" s="237"/>
      <c r="J137" s="68"/>
      <c r="K137" s="69"/>
      <c r="L137" s="67">
        <v>41</v>
      </c>
      <c r="M137" s="211">
        <v>22</v>
      </c>
      <c r="N137" s="211">
        <v>60</v>
      </c>
      <c r="O137" s="211">
        <v>60</v>
      </c>
      <c r="P137" s="211">
        <v>12</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126</v>
      </c>
      <c r="B138" s="58"/>
      <c r="C138" s="258" t="s">
        <v>127</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126</v>
      </c>
      <c r="B139" s="58"/>
      <c r="C139" s="73"/>
      <c r="D139" s="74"/>
      <c r="E139" s="251" t="s">
        <v>125</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127</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125</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50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3.9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31</v>
      </c>
      <c r="M193" s="213">
        <v>12</v>
      </c>
      <c r="N193" s="213">
        <v>41</v>
      </c>
      <c r="O193" s="213">
        <v>44</v>
      </c>
      <c r="P193" s="213">
        <v>17</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1.6</v>
      </c>
      <c r="M194" s="212">
        <v>0.9</v>
      </c>
      <c r="N194" s="212">
        <v>3.4</v>
      </c>
      <c r="O194" s="212">
        <v>2.8</v>
      </c>
      <c r="P194" s="212">
        <v>0</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0</v>
      </c>
      <c r="N195" s="213">
        <v>0</v>
      </c>
      <c r="O195" s="213">
        <v>0</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9</v>
      </c>
      <c r="M197" s="213">
        <v>6</v>
      </c>
      <c r="N197" s="213">
        <v>10</v>
      </c>
      <c r="O197" s="213">
        <v>11</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v>
      </c>
      <c r="M198" s="212">
        <v>0</v>
      </c>
      <c r="N198" s="212">
        <v>1.3</v>
      </c>
      <c r="O198" s="212">
        <v>0</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16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2.1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200</v>
      </c>
      <c r="M219" s="369"/>
      <c r="N219" s="370"/>
      <c r="O219" s="5"/>
      <c r="P219" s="5"/>
      <c r="Q219" s="5"/>
      <c r="R219" s="5"/>
      <c r="S219" s="5"/>
      <c r="T219" s="5"/>
      <c r="U219" s="5"/>
      <c r="V219" s="5"/>
    </row>
    <row r="220" ht="20.25" customHeight="1">
      <c r="C220" s="25"/>
      <c r="I220" s="47" t="s">
        <v>78</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10</v>
      </c>
      <c r="M221" s="89">
        <v>26</v>
      </c>
      <c r="N221" s="89">
        <v>27</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1.7</v>
      </c>
      <c r="M222" s="90">
        <v>9.5</v>
      </c>
      <c r="N222" s="90">
        <v>1.9</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0</v>
      </c>
      <c r="M223" s="89">
        <v>1</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0</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0</v>
      </c>
      <c r="M225" s="89">
        <v>1</v>
      </c>
      <c r="N225" s="89">
        <v>1</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0.3</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0</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16</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6</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5</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13</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10</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5</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797</v>
      </c>
      <c r="M316" s="213">
        <v>410</v>
      </c>
      <c r="N316" s="213">
        <v>1860</v>
      </c>
      <c r="O316" s="213">
        <v>1200</v>
      </c>
      <c r="P316" s="213">
        <v>485</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342</v>
      </c>
      <c r="M317" s="213">
        <v>346</v>
      </c>
      <c r="N317" s="213">
        <v>934</v>
      </c>
      <c r="O317" s="213">
        <v>610</v>
      </c>
      <c r="P317" s="213">
        <v>223</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58</v>
      </c>
      <c r="M318" s="213">
        <v>52</v>
      </c>
      <c r="N318" s="213">
        <v>59</v>
      </c>
      <c r="O318" s="213">
        <v>24</v>
      </c>
      <c r="P318" s="213">
        <v>1</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397</v>
      </c>
      <c r="M319" s="213">
        <v>12</v>
      </c>
      <c r="N319" s="213">
        <v>867</v>
      </c>
      <c r="O319" s="213">
        <v>566</v>
      </c>
      <c r="P319" s="213">
        <v>261</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13395</v>
      </c>
      <c r="M320" s="213">
        <v>6181</v>
      </c>
      <c r="N320" s="213">
        <v>19016</v>
      </c>
      <c r="O320" s="213">
        <v>13259</v>
      </c>
      <c r="P320" s="213">
        <v>1225</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791</v>
      </c>
      <c r="M321" s="213">
        <v>410</v>
      </c>
      <c r="N321" s="213">
        <v>1861</v>
      </c>
      <c r="O321" s="213">
        <v>1213</v>
      </c>
      <c r="P321" s="213">
        <v>486</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797</v>
      </c>
      <c r="M329" s="213">
        <v>410</v>
      </c>
      <c r="N329" s="213">
        <v>1860</v>
      </c>
      <c r="O329" s="213">
        <v>1200</v>
      </c>
      <c r="P329" s="213">
        <v>485</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52</v>
      </c>
      <c r="M330" s="213">
        <v>202</v>
      </c>
      <c r="N330" s="213">
        <v>327</v>
      </c>
      <c r="O330" s="213">
        <v>147</v>
      </c>
      <c r="P330" s="213">
        <v>218</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681</v>
      </c>
      <c r="M331" s="213">
        <v>203</v>
      </c>
      <c r="N331" s="213">
        <v>1488</v>
      </c>
      <c r="O331" s="213">
        <v>970</v>
      </c>
      <c r="P331" s="213">
        <v>253</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21</v>
      </c>
      <c r="M332" s="213">
        <v>5</v>
      </c>
      <c r="N332" s="213">
        <v>12</v>
      </c>
      <c r="O332" s="213">
        <v>47</v>
      </c>
      <c r="P332" s="213">
        <v>5</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43</v>
      </c>
      <c r="M333" s="213">
        <v>0</v>
      </c>
      <c r="N333" s="213">
        <v>33</v>
      </c>
      <c r="O333" s="213">
        <v>35</v>
      </c>
      <c r="P333" s="213">
        <v>8</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1</v>
      </c>
      <c r="P336" s="213">
        <v>1</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791</v>
      </c>
      <c r="M337" s="213">
        <v>410</v>
      </c>
      <c r="N337" s="213">
        <v>1861</v>
      </c>
      <c r="O337" s="213">
        <v>1213</v>
      </c>
      <c r="P337" s="213">
        <v>486</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155</v>
      </c>
      <c r="M338" s="213">
        <v>3</v>
      </c>
      <c r="N338" s="213">
        <v>230</v>
      </c>
      <c r="O338" s="213">
        <v>107</v>
      </c>
      <c r="P338" s="213">
        <v>450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406</v>
      </c>
      <c r="M339" s="213">
        <v>367</v>
      </c>
      <c r="N339" s="213">
        <v>1248</v>
      </c>
      <c r="O339" s="213">
        <v>848</v>
      </c>
      <c r="P339" s="213">
        <v>9</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185</v>
      </c>
      <c r="M340" s="213">
        <v>14</v>
      </c>
      <c r="N340" s="213">
        <v>240</v>
      </c>
      <c r="O340" s="213">
        <v>152</v>
      </c>
      <c r="P340" s="213">
        <v>11</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6</v>
      </c>
      <c r="M341" s="213">
        <v>7</v>
      </c>
      <c r="N341" s="213">
        <v>17</v>
      </c>
      <c r="O341" s="213">
        <v>6</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5</v>
      </c>
      <c r="M342" s="213">
        <v>5</v>
      </c>
      <c r="N342" s="213">
        <v>17</v>
      </c>
      <c r="O342" s="213">
        <v>18</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27</v>
      </c>
      <c r="M344" s="213">
        <v>8</v>
      </c>
      <c r="N344" s="213">
        <v>20</v>
      </c>
      <c r="O344" s="213">
        <v>6</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7</v>
      </c>
      <c r="M345" s="213">
        <v>6</v>
      </c>
      <c r="N345" s="213">
        <v>89</v>
      </c>
      <c r="O345" s="213">
        <v>76</v>
      </c>
      <c r="P345" s="213">
        <v>16</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636</v>
      </c>
      <c r="M354" s="213">
        <v>407</v>
      </c>
      <c r="N354" s="213">
        <v>1631</v>
      </c>
      <c r="O354" s="213">
        <v>1106</v>
      </c>
      <c r="P354" s="213">
        <v>36</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626</v>
      </c>
      <c r="M355" s="213">
        <v>0</v>
      </c>
      <c r="N355" s="213">
        <v>1527</v>
      </c>
      <c r="O355" s="213">
        <v>1058</v>
      </c>
      <c r="P355" s="213">
        <v>35</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391</v>
      </c>
      <c r="N356" s="213">
        <v>11</v>
      </c>
      <c r="O356" s="213">
        <v>11</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v>89</v>
      </c>
      <c r="O357" s="213">
        <v>34</v>
      </c>
      <c r="P357" s="213">
        <v>1</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15</v>
      </c>
      <c r="N358" s="213">
        <v>4</v>
      </c>
      <c r="O358" s="213">
        <v>3</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23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23</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365</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122</v>
      </c>
      <c r="D392" s="235"/>
      <c r="E392" s="235"/>
      <c r="F392" s="235"/>
      <c r="G392" s="235"/>
      <c r="H392" s="236"/>
      <c r="I392" s="255" t="s">
        <v>366</v>
      </c>
      <c r="J392" s="169" t="str">
        <f ref="J392:J423" t="shared" si="59">IF(SUM(L392:BS392)=0,IF(COUNTIF(L392:BS392,"未確認")&gt;0,"未確認",IF(COUNTIF(L392:BS392,"~*")&gt;0,"*",SUM(L392:BS392))),SUM(L392:BS392))</f>
        <v>未確認</v>
      </c>
      <c r="K392" s="170" t="str">
        <f ref="K392:K423" t="shared" si="60">IF(OR(COUNTIF(L392:BS392,"未確認")&gt;0,COUNTIF(L392:BS392,"~*")&gt;0),"※","")</f>
        <v>※</v>
      </c>
      <c r="L392" s="79">
        <v>976</v>
      </c>
      <c r="M392" s="217">
        <v>0</v>
      </c>
      <c r="N392" s="217">
        <v>2236</v>
      </c>
      <c r="O392" s="217">
        <v>1462</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367</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368</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369</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370</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371</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372</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373</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374</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375</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376</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378</v>
      </c>
      <c r="D404" s="235"/>
      <c r="E404" s="235"/>
      <c r="F404" s="235"/>
      <c r="G404" s="235"/>
      <c r="H404" s="236"/>
      <c r="I404" s="288"/>
      <c r="J404" s="169" t="str">
        <f t="shared" si="59"/>
        <v>未確認</v>
      </c>
      <c r="K404" s="170" t="str">
        <f t="shared" si="60"/>
        <v>※</v>
      </c>
      <c r="L404" s="79">
        <v>0</v>
      </c>
      <c r="M404" s="217">
        <v>0</v>
      </c>
      <c r="N404" s="217">
        <v>0</v>
      </c>
      <c r="O404" s="217">
        <v>0</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379</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380</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381</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382</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383</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384</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385</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386</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387</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388</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389</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390</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391</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392</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393</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394</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395</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396</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397</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399</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400</v>
      </c>
      <c r="D426" s="235"/>
      <c r="E426" s="235"/>
      <c r="F426" s="235"/>
      <c r="G426" s="235"/>
      <c r="H426" s="236"/>
      <c r="I426" s="288"/>
      <c r="J426" s="169" t="str">
        <f t="shared" si="61"/>
        <v>未確認</v>
      </c>
      <c r="K426" s="170" t="str">
        <f t="shared" si="62"/>
        <v>※</v>
      </c>
      <c r="L426" s="79">
        <v>0</v>
      </c>
      <c r="M426" s="217">
        <v>0</v>
      </c>
      <c r="N426" s="217">
        <v>0</v>
      </c>
      <c r="O426" s="217">
        <v>0</v>
      </c>
      <c r="P426" s="217">
        <v>452</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401</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402</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403</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404</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405</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406</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407</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408</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409</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410</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411</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412</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413</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123</v>
      </c>
      <c r="D447" s="235"/>
      <c r="E447" s="235"/>
      <c r="F447" s="235"/>
      <c r="G447" s="235"/>
      <c r="H447" s="236"/>
      <c r="I447" s="288"/>
      <c r="J447" s="169" t="str">
        <f t="shared" si="61"/>
        <v>未確認</v>
      </c>
      <c r="K447" s="170" t="str">
        <f t="shared" si="62"/>
        <v>※</v>
      </c>
      <c r="L447" s="79">
        <v>0</v>
      </c>
      <c r="M447" s="217">
        <v>531</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513</v>
      </c>
      <c r="M475" s="217" t="s">
        <v>445</v>
      </c>
      <c r="N475" s="217">
        <v>427</v>
      </c>
      <c r="O475" s="217">
        <v>253</v>
      </c>
      <c r="P475" s="217">
        <v>275</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446</v>
      </c>
      <c r="C476" s="130"/>
      <c r="D476" s="292" t="s">
        <v>447</v>
      </c>
      <c r="E476" s="251" t="s">
        <v>448</v>
      </c>
      <c r="F476" s="252"/>
      <c r="G476" s="252"/>
      <c r="H476" s="253"/>
      <c r="I476" s="256"/>
      <c r="J476" s="78" t="str">
        <f ref="J476:J503" t="shared" si="70">IF(SUM(L476:BS476)=0,IF(COUNTIF(L476:BS476,"未確認")&gt;0,"未確認",IF(COUNTIF(L476:BS476,"~*")&gt;0,"*",SUM(L476:BS476))),SUM(L476:BS476))</f>
        <v>未確認</v>
      </c>
      <c r="K476" s="129" t="str">
        <f t="shared" si="69"/>
        <v>※</v>
      </c>
      <c r="L476" s="79" t="s">
        <v>445</v>
      </c>
      <c r="M476" s="217" t="s">
        <v>445</v>
      </c>
      <c r="N476" s="217" t="s">
        <v>445</v>
      </c>
      <c r="O476" s="217" t="s">
        <v>445</v>
      </c>
      <c r="P476" s="217" t="s">
        <v>445</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449</v>
      </c>
      <c r="C477" s="130"/>
      <c r="D477" s="293"/>
      <c r="E477" s="251" t="s">
        <v>450</v>
      </c>
      <c r="F477" s="252"/>
      <c r="G477" s="252"/>
      <c r="H477" s="253"/>
      <c r="I477" s="256"/>
      <c r="J477" s="78" t="str">
        <f t="shared" si="70"/>
        <v>未確認</v>
      </c>
      <c r="K477" s="129" t="str">
        <f t="shared" si="69"/>
        <v>※</v>
      </c>
      <c r="L477" s="79">
        <v>471</v>
      </c>
      <c r="M477" s="217" t="s">
        <v>445</v>
      </c>
      <c r="N477" s="217" t="s">
        <v>445</v>
      </c>
      <c r="O477" s="217">
        <v>0</v>
      </c>
      <c r="P477" s="217" t="s">
        <v>445</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451</v>
      </c>
      <c r="C478" s="130"/>
      <c r="D478" s="293"/>
      <c r="E478" s="251" t="s">
        <v>452</v>
      </c>
      <c r="F478" s="252"/>
      <c r="G478" s="252"/>
      <c r="H478" s="253"/>
      <c r="I478" s="256"/>
      <c r="J478" s="78" t="str">
        <f t="shared" si="70"/>
        <v>未確認</v>
      </c>
      <c r="K478" s="129" t="str">
        <f t="shared" si="69"/>
        <v>※</v>
      </c>
      <c r="L478" s="79" t="s">
        <v>445</v>
      </c>
      <c r="M478" s="217">
        <v>0</v>
      </c>
      <c r="N478" s="217" t="s">
        <v>445</v>
      </c>
      <c r="O478" s="217">
        <v>0</v>
      </c>
      <c r="P478" s="217" t="s">
        <v>445</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453</v>
      </c>
      <c r="C479" s="130"/>
      <c r="D479" s="293"/>
      <c r="E479" s="251" t="s">
        <v>454</v>
      </c>
      <c r="F479" s="252"/>
      <c r="G479" s="252"/>
      <c r="H479" s="253"/>
      <c r="I479" s="256"/>
      <c r="J479" s="78" t="str">
        <f t="shared" si="70"/>
        <v>未確認</v>
      </c>
      <c r="K479" s="129" t="str">
        <f t="shared" si="69"/>
        <v>※</v>
      </c>
      <c r="L479" s="79" t="s">
        <v>445</v>
      </c>
      <c r="M479" s="217" t="s">
        <v>445</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455</v>
      </c>
      <c r="C480" s="130"/>
      <c r="D480" s="293"/>
      <c r="E480" s="251" t="s">
        <v>456</v>
      </c>
      <c r="F480" s="252"/>
      <c r="G480" s="252"/>
      <c r="H480" s="253"/>
      <c r="I480" s="256"/>
      <c r="J480" s="78" t="str">
        <f t="shared" si="70"/>
        <v>未確認</v>
      </c>
      <c r="K480" s="129" t="str">
        <f t="shared" si="69"/>
        <v>※</v>
      </c>
      <c r="L480" s="79" t="s">
        <v>445</v>
      </c>
      <c r="M480" s="217">
        <v>0</v>
      </c>
      <c r="N480" s="217" t="s">
        <v>445</v>
      </c>
      <c r="O480" s="217">
        <v>0</v>
      </c>
      <c r="P480" s="217" t="s">
        <v>445</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457</v>
      </c>
      <c r="C481" s="130"/>
      <c r="D481" s="293"/>
      <c r="E481" s="251" t="s">
        <v>458</v>
      </c>
      <c r="F481" s="252"/>
      <c r="G481" s="252"/>
      <c r="H481" s="253"/>
      <c r="I481" s="256"/>
      <c r="J481" s="78" t="str">
        <f t="shared" si="70"/>
        <v>未確認</v>
      </c>
      <c r="K481" s="129" t="str">
        <f t="shared" si="69"/>
        <v>※</v>
      </c>
      <c r="L481" s="79" t="s">
        <v>445</v>
      </c>
      <c r="M481" s="217">
        <v>0</v>
      </c>
      <c r="N481" s="217" t="s">
        <v>445</v>
      </c>
      <c r="O481" s="217" t="s">
        <v>445</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459</v>
      </c>
      <c r="C482" s="130"/>
      <c r="D482" s="293"/>
      <c r="E482" s="251" t="s">
        <v>460</v>
      </c>
      <c r="F482" s="252"/>
      <c r="G482" s="252"/>
      <c r="H482" s="253"/>
      <c r="I482" s="256"/>
      <c r="J482" s="78" t="str">
        <f t="shared" si="70"/>
        <v>未確認</v>
      </c>
      <c r="K482" s="129" t="str">
        <f t="shared" si="69"/>
        <v>※</v>
      </c>
      <c r="L482" s="79">
        <v>0</v>
      </c>
      <c r="M482" s="217">
        <v>0</v>
      </c>
      <c r="N482" s="217" t="s">
        <v>445</v>
      </c>
      <c r="O482" s="217" t="s">
        <v>445</v>
      </c>
      <c r="P482" s="217" t="s">
        <v>445</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461</v>
      </c>
      <c r="C483" s="130"/>
      <c r="D483" s="293"/>
      <c r="E483" s="251" t="s">
        <v>462</v>
      </c>
      <c r="F483" s="252"/>
      <c r="G483" s="252"/>
      <c r="H483" s="253"/>
      <c r="I483" s="256"/>
      <c r="J483" s="78" t="str">
        <f t="shared" si="70"/>
        <v>未確認</v>
      </c>
      <c r="K483" s="129" t="str">
        <f>IF(OR(COUNTIF(L483:BS483,"未確認")&gt;0,COUNTIF(L483:BS483,"*")&gt;0),"※","")</f>
        <v>※</v>
      </c>
      <c r="L483" s="79">
        <v>0</v>
      </c>
      <c r="M483" s="217">
        <v>0</v>
      </c>
      <c r="N483" s="217" t="s">
        <v>445</v>
      </c>
      <c r="O483" s="217" t="s">
        <v>445</v>
      </c>
      <c r="P483" s="217" t="s">
        <v>445</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463</v>
      </c>
      <c r="C484" s="130"/>
      <c r="D484" s="293"/>
      <c r="E484" s="251" t="s">
        <v>464</v>
      </c>
      <c r="F484" s="252"/>
      <c r="G484" s="252"/>
      <c r="H484" s="253"/>
      <c r="I484" s="256"/>
      <c r="J484" s="78" t="str">
        <f t="shared" si="70"/>
        <v>未確認</v>
      </c>
      <c r="K484" s="129" t="str">
        <f ref="K484:K503" t="shared" si="71">IF(OR(COUNTIF(L484:BS484,"未確認")&gt;0,COUNTIF(L484:BS484,"*")&gt;0),"※","")</f>
        <v>※</v>
      </c>
      <c r="L484" s="79" t="s">
        <v>445</v>
      </c>
      <c r="M484" s="217" t="s">
        <v>445</v>
      </c>
      <c r="N484" s="217">
        <v>226</v>
      </c>
      <c r="O484" s="217" t="s">
        <v>445</v>
      </c>
      <c r="P484" s="217" t="s">
        <v>445</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465</v>
      </c>
      <c r="C485" s="130"/>
      <c r="D485" s="293"/>
      <c r="E485" s="251" t="s">
        <v>466</v>
      </c>
      <c r="F485" s="252"/>
      <c r="G485" s="252"/>
      <c r="H485" s="253"/>
      <c r="I485" s="256"/>
      <c r="J485" s="78" t="str">
        <f t="shared" si="70"/>
        <v>未確認</v>
      </c>
      <c r="K485" s="129" t="str">
        <f t="shared" si="71"/>
        <v>※</v>
      </c>
      <c r="L485" s="79" t="s">
        <v>445</v>
      </c>
      <c r="M485" s="217">
        <v>0</v>
      </c>
      <c r="N485" s="217" t="s">
        <v>445</v>
      </c>
      <c r="O485" s="217" t="s">
        <v>445</v>
      </c>
      <c r="P485" s="217" t="s">
        <v>445</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467</v>
      </c>
      <c r="C486" s="130"/>
      <c r="D486" s="293"/>
      <c r="E486" s="251" t="s">
        <v>468</v>
      </c>
      <c r="F486" s="252"/>
      <c r="G486" s="252"/>
      <c r="H486" s="253"/>
      <c r="I486" s="256"/>
      <c r="J486" s="78" t="str">
        <f t="shared" si="70"/>
        <v>未確認</v>
      </c>
      <c r="K486" s="129" t="str">
        <f t="shared" si="71"/>
        <v>※</v>
      </c>
      <c r="L486" s="79">
        <v>0</v>
      </c>
      <c r="M486" s="217">
        <v>0</v>
      </c>
      <c r="N486" s="217" t="s">
        <v>445</v>
      </c>
      <c r="O486" s="217" t="s">
        <v>445</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469</v>
      </c>
      <c r="C487" s="130"/>
      <c r="D487" s="294"/>
      <c r="E487" s="251" t="s">
        <v>470</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471</v>
      </c>
      <c r="B488" s="99"/>
      <c r="C488" s="258" t="s">
        <v>472</v>
      </c>
      <c r="D488" s="259"/>
      <c r="E488" s="259"/>
      <c r="F488" s="259"/>
      <c r="G488" s="259"/>
      <c r="H488" s="260"/>
      <c r="I488" s="255" t="s">
        <v>473</v>
      </c>
      <c r="J488" s="78" t="str">
        <f>IF(SUM(L488:BS488)=0,IF(COUNTIF(L488:BS488,"未確認")&gt;0,"未確認",IF(COUNTIF(L488:BS488,"~*")&gt;0,"*",SUM(L488:BS488))),SUM(L488:BS488))</f>
        <v>未確認</v>
      </c>
      <c r="K488" s="129" t="str">
        <f t="shared" si="71"/>
        <v>※</v>
      </c>
      <c r="L488" s="79" t="s">
        <v>445</v>
      </c>
      <c r="M488" s="217" t="s">
        <v>445</v>
      </c>
      <c r="N488" s="217" t="s">
        <v>445</v>
      </c>
      <c r="O488" s="217">
        <v>0</v>
      </c>
      <c r="P488" s="217" t="s">
        <v>445</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474</v>
      </c>
      <c r="C489" s="130"/>
      <c r="D489" s="292" t="s">
        <v>447</v>
      </c>
      <c r="E489" s="251" t="s">
        <v>448</v>
      </c>
      <c r="F489" s="252"/>
      <c r="G489" s="252"/>
      <c r="H489" s="253"/>
      <c r="I489" s="256"/>
      <c r="J489" s="78" t="str">
        <f t="shared" si="70"/>
        <v>未確認</v>
      </c>
      <c r="K489" s="129" t="str">
        <f t="shared" si="71"/>
        <v>※</v>
      </c>
      <c r="L489" s="79" t="s">
        <v>445</v>
      </c>
      <c r="M489" s="217">
        <v>0</v>
      </c>
      <c r="N489" s="217">
        <v>0</v>
      </c>
      <c r="O489" s="217">
        <v>0</v>
      </c>
      <c r="P489" s="217" t="s">
        <v>445</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475</v>
      </c>
      <c r="C490" s="130"/>
      <c r="D490" s="293"/>
      <c r="E490" s="251" t="s">
        <v>450</v>
      </c>
      <c r="F490" s="252"/>
      <c r="G490" s="252"/>
      <c r="H490" s="253"/>
      <c r="I490" s="256"/>
      <c r="J490" s="78" t="str">
        <f t="shared" si="70"/>
        <v>未確認</v>
      </c>
      <c r="K490" s="129" t="str">
        <f t="shared" si="71"/>
        <v>※</v>
      </c>
      <c r="L490" s="79" t="s">
        <v>445</v>
      </c>
      <c r="M490" s="217">
        <v>0</v>
      </c>
      <c r="N490" s="217">
        <v>0</v>
      </c>
      <c r="O490" s="217">
        <v>0</v>
      </c>
      <c r="P490" s="217" t="s">
        <v>445</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476</v>
      </c>
      <c r="C491" s="130"/>
      <c r="D491" s="293"/>
      <c r="E491" s="251" t="s">
        <v>452</v>
      </c>
      <c r="F491" s="252"/>
      <c r="G491" s="252"/>
      <c r="H491" s="253"/>
      <c r="I491" s="256"/>
      <c r="J491" s="78" t="str">
        <f t="shared" si="70"/>
        <v>未確認</v>
      </c>
      <c r="K491" s="129" t="str">
        <f t="shared" si="71"/>
        <v>※</v>
      </c>
      <c r="L491" s="79">
        <v>0</v>
      </c>
      <c r="M491" s="217">
        <v>0</v>
      </c>
      <c r="N491" s="217" t="s">
        <v>445</v>
      </c>
      <c r="O491" s="217">
        <v>0</v>
      </c>
      <c r="P491" s="217" t="s">
        <v>445</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477</v>
      </c>
      <c r="C492" s="130"/>
      <c r="D492" s="293"/>
      <c r="E492" s="251" t="s">
        <v>454</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478</v>
      </c>
      <c r="C493" s="130"/>
      <c r="D493" s="293"/>
      <c r="E493" s="251" t="s">
        <v>456</v>
      </c>
      <c r="F493" s="252"/>
      <c r="G493" s="252"/>
      <c r="H493" s="253"/>
      <c r="I493" s="256"/>
      <c r="J493" s="78" t="str">
        <f t="shared" si="70"/>
        <v>未確認</v>
      </c>
      <c r="K493" s="129" t="str">
        <f t="shared" si="71"/>
        <v>※</v>
      </c>
      <c r="L493" s="79">
        <v>0</v>
      </c>
      <c r="M493" s="217">
        <v>0</v>
      </c>
      <c r="N493" s="217" t="s">
        <v>445</v>
      </c>
      <c r="O493" s="217">
        <v>0</v>
      </c>
      <c r="P493" s="217" t="s">
        <v>445</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479</v>
      </c>
      <c r="C494" s="130"/>
      <c r="D494" s="293"/>
      <c r="E494" s="251" t="s">
        <v>458</v>
      </c>
      <c r="F494" s="252"/>
      <c r="G494" s="252"/>
      <c r="H494" s="253"/>
      <c r="I494" s="256"/>
      <c r="J494" s="78" t="str">
        <f t="shared" si="70"/>
        <v>未確認</v>
      </c>
      <c r="K494" s="129" t="str">
        <f t="shared" si="71"/>
        <v>※</v>
      </c>
      <c r="L494" s="79" t="s">
        <v>445</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480</v>
      </c>
      <c r="C495" s="130"/>
      <c r="D495" s="293"/>
      <c r="E495" s="251" t="s">
        <v>460</v>
      </c>
      <c r="F495" s="252"/>
      <c r="G495" s="252"/>
      <c r="H495" s="253"/>
      <c r="I495" s="256"/>
      <c r="J495" s="78" t="str">
        <f t="shared" si="70"/>
        <v>未確認</v>
      </c>
      <c r="K495" s="129" t="str">
        <f t="shared" si="71"/>
        <v>※</v>
      </c>
      <c r="L495" s="79">
        <v>0</v>
      </c>
      <c r="M495" s="217">
        <v>0</v>
      </c>
      <c r="N495" s="217">
        <v>0</v>
      </c>
      <c r="O495" s="217">
        <v>0</v>
      </c>
      <c r="P495" s="217" t="s">
        <v>445</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481</v>
      </c>
      <c r="C496" s="130"/>
      <c r="D496" s="293"/>
      <c r="E496" s="251" t="s">
        <v>462</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482</v>
      </c>
      <c r="C497" s="130"/>
      <c r="D497" s="293"/>
      <c r="E497" s="251" t="s">
        <v>464</v>
      </c>
      <c r="F497" s="252"/>
      <c r="G497" s="252"/>
      <c r="H497" s="253"/>
      <c r="I497" s="256"/>
      <c r="J497" s="78" t="str">
        <f t="shared" si="70"/>
        <v>未確認</v>
      </c>
      <c r="K497" s="129" t="str">
        <f t="shared" si="71"/>
        <v>※</v>
      </c>
      <c r="L497" s="79">
        <v>0</v>
      </c>
      <c r="M497" s="217" t="s">
        <v>445</v>
      </c>
      <c r="N497" s="217" t="s">
        <v>445</v>
      </c>
      <c r="O497" s="217">
        <v>0</v>
      </c>
      <c r="P497" s="217" t="s">
        <v>445</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483</v>
      </c>
      <c r="C498" s="130"/>
      <c r="D498" s="293"/>
      <c r="E498" s="251" t="s">
        <v>466</v>
      </c>
      <c r="F498" s="252"/>
      <c r="G498" s="252"/>
      <c r="H498" s="253"/>
      <c r="I498" s="256"/>
      <c r="J498" s="78" t="str">
        <f t="shared" si="70"/>
        <v>未確認</v>
      </c>
      <c r="K498" s="129" t="str">
        <f t="shared" si="71"/>
        <v>※</v>
      </c>
      <c r="L498" s="79" t="s">
        <v>445</v>
      </c>
      <c r="M498" s="217">
        <v>0</v>
      </c>
      <c r="N498" s="217" t="s">
        <v>445</v>
      </c>
      <c r="O498" s="217">
        <v>0</v>
      </c>
      <c r="P498" s="217" t="s">
        <v>445</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484</v>
      </c>
      <c r="C499" s="130"/>
      <c r="D499" s="293"/>
      <c r="E499" s="251" t="s">
        <v>468</v>
      </c>
      <c r="F499" s="252"/>
      <c r="G499" s="252"/>
      <c r="H499" s="253"/>
      <c r="I499" s="256"/>
      <c r="J499" s="78" t="str">
        <f t="shared" si="70"/>
        <v>未確認</v>
      </c>
      <c r="K499" s="129" t="str">
        <f t="shared" si="71"/>
        <v>※</v>
      </c>
      <c r="L499" s="79">
        <v>0</v>
      </c>
      <c r="M499" s="217">
        <v>0</v>
      </c>
      <c r="N499" s="217" t="s">
        <v>445</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485</v>
      </c>
      <c r="C500" s="130"/>
      <c r="D500" s="294"/>
      <c r="E500" s="251" t="s">
        <v>470</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486</v>
      </c>
      <c r="B501" s="99"/>
      <c r="C501" s="251" t="s">
        <v>487</v>
      </c>
      <c r="D501" s="252"/>
      <c r="E501" s="252"/>
      <c r="F501" s="252"/>
      <c r="G501" s="252"/>
      <c r="H501" s="253"/>
      <c r="I501" s="81" t="s">
        <v>488</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489</v>
      </c>
      <c r="B502" s="99"/>
      <c r="C502" s="251" t="s">
        <v>490</v>
      </c>
      <c r="D502" s="252"/>
      <c r="E502" s="252"/>
      <c r="F502" s="252"/>
      <c r="G502" s="252"/>
      <c r="H502" s="253"/>
      <c r="I502" s="81" t="s">
        <v>491</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492</v>
      </c>
      <c r="B503" s="99"/>
      <c r="C503" s="251" t="s">
        <v>493</v>
      </c>
      <c r="D503" s="252"/>
      <c r="E503" s="252"/>
      <c r="F503" s="252"/>
      <c r="G503" s="252"/>
      <c r="H503" s="253"/>
      <c r="I503" s="81" t="s">
        <v>494</v>
      </c>
      <c r="J503" s="78" t="str">
        <f t="shared" si="70"/>
        <v>未確認</v>
      </c>
      <c r="K503" s="129" t="str">
        <f t="shared" si="71"/>
        <v>※</v>
      </c>
      <c r="L503" s="79">
        <v>0</v>
      </c>
      <c r="M503" s="217">
        <v>0</v>
      </c>
      <c r="N503" s="217" t="s">
        <v>445</v>
      </c>
      <c r="O503" s="217">
        <v>0</v>
      </c>
      <c r="P503" s="217" t="s">
        <v>445</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496</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497</v>
      </c>
      <c r="C511" s="251" t="s">
        <v>498</v>
      </c>
      <c r="D511" s="252"/>
      <c r="E511" s="252"/>
      <c r="F511" s="252"/>
      <c r="G511" s="252"/>
      <c r="H511" s="253"/>
      <c r="I511" s="82" t="s">
        <v>499</v>
      </c>
      <c r="J511" s="78" t="str">
        <f>IF(SUM(L511:BS511)=0,IF(COUNTIF(L511:BS511,"未確認")&gt;0,"未確認",IF(COUNTIF(L511:BS511,"~*")&gt;0,"*",SUM(L511:BS511))),SUM(L511:BS511))</f>
        <v>未確認</v>
      </c>
      <c r="K511" s="129" t="str">
        <f ref="K511:K518" t="shared" si="76">IF(OR(COUNTIF(L511:BS511,"未確認")&gt;0,COUNTIF(L511:BS511,"*")&gt;0),"※","")</f>
        <v>※</v>
      </c>
      <c r="L511" s="79" t="s">
        <v>445</v>
      </c>
      <c r="M511" s="217" t="s">
        <v>445</v>
      </c>
      <c r="N511" s="217" t="s">
        <v>445</v>
      </c>
      <c r="O511" s="217" t="s">
        <v>445</v>
      </c>
      <c r="P511" s="217" t="s">
        <v>445</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500</v>
      </c>
      <c r="B512" s="132"/>
      <c r="C512" s="251" t="s">
        <v>501</v>
      </c>
      <c r="D512" s="252"/>
      <c r="E512" s="252"/>
      <c r="F512" s="252"/>
      <c r="G512" s="252"/>
      <c r="H512" s="253"/>
      <c r="I512" s="81" t="s">
        <v>502</v>
      </c>
      <c r="J512" s="78" t="str">
        <f ref="J512:J518" t="shared" si="77">IF(SUM(L512:BS512)=0,IF(COUNTIF(L512:BS512,"未確認")&gt;0,"未確認",IF(COUNTIF(L512:BS512,"~*")&gt;0,"*",SUM(L512:BS512))),SUM(L512:BS512))</f>
        <v>未確認</v>
      </c>
      <c r="K512" s="129" t="str">
        <f t="shared" si="76"/>
        <v>※</v>
      </c>
      <c r="L512" s="79" t="s">
        <v>445</v>
      </c>
      <c r="M512" s="217">
        <v>0</v>
      </c>
      <c r="N512" s="217">
        <v>265</v>
      </c>
      <c r="O512" s="217" t="s">
        <v>445</v>
      </c>
      <c r="P512" s="217" t="s">
        <v>445</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503</v>
      </c>
      <c r="B513" s="132"/>
      <c r="C513" s="251" t="s">
        <v>504</v>
      </c>
      <c r="D513" s="252"/>
      <c r="E513" s="252"/>
      <c r="F513" s="252"/>
      <c r="G513" s="252"/>
      <c r="H513" s="253"/>
      <c r="I513" s="81" t="s">
        <v>505</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506</v>
      </c>
      <c r="B514" s="132"/>
      <c r="C514" s="251" t="s">
        <v>507</v>
      </c>
      <c r="D514" s="252"/>
      <c r="E514" s="252"/>
      <c r="F514" s="252"/>
      <c r="G514" s="252"/>
      <c r="H514" s="253"/>
      <c r="I514" s="81" t="s">
        <v>508</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509</v>
      </c>
      <c r="B515" s="132"/>
      <c r="C515" s="251" t="s">
        <v>510</v>
      </c>
      <c r="D515" s="252"/>
      <c r="E515" s="252"/>
      <c r="F515" s="252"/>
      <c r="G515" s="252"/>
      <c r="H515" s="253"/>
      <c r="I515" s="81" t="s">
        <v>511</v>
      </c>
      <c r="J515" s="78" t="str">
        <f t="shared" si="77"/>
        <v>未確認</v>
      </c>
      <c r="K515" s="129" t="str">
        <f t="shared" si="76"/>
        <v>※</v>
      </c>
      <c r="L515" s="79" t="s">
        <v>445</v>
      </c>
      <c r="M515" s="217" t="s">
        <v>445</v>
      </c>
      <c r="N515" s="217" t="s">
        <v>445</v>
      </c>
      <c r="O515" s="217" t="s">
        <v>445</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512</v>
      </c>
      <c r="B516" s="132"/>
      <c r="C516" s="234" t="s">
        <v>513</v>
      </c>
      <c r="D516" s="235"/>
      <c r="E516" s="235"/>
      <c r="F516" s="235"/>
      <c r="G516" s="235"/>
      <c r="H516" s="236"/>
      <c r="I516" s="81" t="s">
        <v>514</v>
      </c>
      <c r="J516" s="78" t="str">
        <f t="shared" si="77"/>
        <v>未確認</v>
      </c>
      <c r="K516" s="129" t="str">
        <f t="shared" si="76"/>
        <v>※</v>
      </c>
      <c r="L516" s="79">
        <v>0</v>
      </c>
      <c r="M516" s="217">
        <v>0</v>
      </c>
      <c r="N516" s="217" t="s">
        <v>445</v>
      </c>
      <c r="O516" s="217" t="s">
        <v>445</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515</v>
      </c>
      <c r="B517" s="132"/>
      <c r="C517" s="251" t="s">
        <v>516</v>
      </c>
      <c r="D517" s="252"/>
      <c r="E517" s="252"/>
      <c r="F517" s="252"/>
      <c r="G517" s="252"/>
      <c r="H517" s="253"/>
      <c r="I517" s="81" t="s">
        <v>517</v>
      </c>
      <c r="J517" s="78" t="str">
        <f t="shared" si="77"/>
        <v>未確認</v>
      </c>
      <c r="K517" s="129" t="str">
        <f t="shared" si="76"/>
        <v>※</v>
      </c>
      <c r="L517" s="79">
        <v>0</v>
      </c>
      <c r="M517" s="217">
        <v>0</v>
      </c>
      <c r="N517" s="217" t="s">
        <v>445</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518</v>
      </c>
      <c r="B518" s="132"/>
      <c r="C518" s="251" t="s">
        <v>519</v>
      </c>
      <c r="D518" s="252"/>
      <c r="E518" s="252"/>
      <c r="F518" s="252"/>
      <c r="G518" s="252"/>
      <c r="H518" s="253"/>
      <c r="I518" s="81" t="s">
        <v>520</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521</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522</v>
      </c>
      <c r="B523" s="132"/>
      <c r="C523" s="268" t="s">
        <v>523</v>
      </c>
      <c r="D523" s="269"/>
      <c r="E523" s="269"/>
      <c r="F523" s="269"/>
      <c r="G523" s="269"/>
      <c r="H523" s="270"/>
      <c r="I523" s="81" t="s">
        <v>524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t="s">
        <v>445</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525</v>
      </c>
      <c r="D524" s="269"/>
      <c r="E524" s="269"/>
      <c r="F524" s="269"/>
      <c r="G524" s="269"/>
      <c r="H524" s="270"/>
      <c r="I524" s="81" t="s">
        <v>526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t="s">
        <v>445</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527</v>
      </c>
      <c r="B525" s="132"/>
      <c r="C525" s="268" t="s">
        <v>528</v>
      </c>
      <c r="D525" s="269"/>
      <c r="E525" s="269"/>
      <c r="F525" s="269"/>
      <c r="G525" s="269"/>
      <c r="H525" s="270"/>
      <c r="I525" s="81" t="s">
        <v>529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t="s">
        <v>445</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530</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531</v>
      </c>
      <c r="B530" s="132"/>
      <c r="C530" s="268" t="s">
        <v>532</v>
      </c>
      <c r="D530" s="269"/>
      <c r="E530" s="269"/>
      <c r="F530" s="269"/>
      <c r="G530" s="269"/>
      <c r="H530" s="270"/>
      <c r="I530" s="81" t="s">
        <v>533</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445</v>
      </c>
      <c r="P530" s="217" t="s">
        <v>445</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534</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535</v>
      </c>
      <c r="B535" s="132"/>
      <c r="C535" s="251" t="s">
        <v>536</v>
      </c>
      <c r="D535" s="252"/>
      <c r="E535" s="252"/>
      <c r="F535" s="252"/>
      <c r="G535" s="252"/>
      <c r="H535" s="253"/>
      <c r="I535" s="81" t="s">
        <v>537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538</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539</v>
      </c>
      <c r="B540" s="132"/>
      <c r="C540" s="251" t="s">
        <v>540</v>
      </c>
      <c r="D540" s="252"/>
      <c r="E540" s="252"/>
      <c r="F540" s="252"/>
      <c r="G540" s="252"/>
      <c r="H540" s="253"/>
      <c r="I540" s="81" t="s">
        <v>541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542</v>
      </c>
      <c r="B541" s="132"/>
      <c r="C541" s="251" t="s">
        <v>543</v>
      </c>
      <c r="D541" s="252"/>
      <c r="E541" s="252"/>
      <c r="F541" s="252"/>
      <c r="G541" s="252"/>
      <c r="H541" s="253"/>
      <c r="I541" s="81" t="s">
        <v>544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545</v>
      </c>
      <c r="B542" s="132"/>
      <c r="C542" s="251" t="s">
        <v>546</v>
      </c>
      <c r="D542" s="252"/>
      <c r="E542" s="252"/>
      <c r="F542" s="252"/>
      <c r="G542" s="252"/>
      <c r="H542" s="253"/>
      <c r="I542" s="255" t="s">
        <v>547</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548</v>
      </c>
      <c r="B543" s="132"/>
      <c r="C543" s="251" t="s">
        <v>549</v>
      </c>
      <c r="D543" s="252"/>
      <c r="E543" s="252"/>
      <c r="F543" s="252"/>
      <c r="G543" s="252"/>
      <c r="H543" s="253"/>
      <c r="I543" s="288"/>
      <c r="J543" s="78" t="str">
        <f t="shared" si="95"/>
        <v>未確認</v>
      </c>
      <c r="K543" s="129" t="str">
        <f t="shared" si="94"/>
        <v>※</v>
      </c>
      <c r="L543" s="79">
        <v>303</v>
      </c>
      <c r="M543" s="217" t="s">
        <v>445</v>
      </c>
      <c r="N543" s="217">
        <v>921</v>
      </c>
      <c r="O543" s="217">
        <v>370</v>
      </c>
      <c r="P543" s="217" t="s">
        <v>445</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551</v>
      </c>
      <c r="B545" s="132"/>
      <c r="C545" s="251" t="s">
        <v>552</v>
      </c>
      <c r="D545" s="252"/>
      <c r="E545" s="252"/>
      <c r="F545" s="252"/>
      <c r="G545" s="252"/>
      <c r="H545" s="253"/>
      <c r="I545" s="81" t="s">
        <v>553</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554</v>
      </c>
      <c r="B546" s="132"/>
      <c r="C546" s="251" t="s">
        <v>555</v>
      </c>
      <c r="D546" s="252"/>
      <c r="E546" s="252"/>
      <c r="F546" s="252"/>
      <c r="G546" s="252"/>
      <c r="H546" s="253"/>
      <c r="I546" s="81" t="s">
        <v>556</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558</v>
      </c>
      <c r="C554" s="251" t="s">
        <v>559</v>
      </c>
      <c r="D554" s="252"/>
      <c r="E554" s="252"/>
      <c r="F554" s="252"/>
      <c r="G554" s="252"/>
      <c r="H554" s="253"/>
      <c r="I554" s="81" t="s">
        <v>560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561</v>
      </c>
      <c r="B555" s="1"/>
      <c r="C555" s="251" t="s">
        <v>562</v>
      </c>
      <c r="D555" s="252"/>
      <c r="E555" s="252"/>
      <c r="F555" s="252"/>
      <c r="G555" s="252"/>
      <c r="H555" s="253"/>
      <c r="I555" s="81" t="s">
        <v>563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564</v>
      </c>
      <c r="B556" s="1"/>
      <c r="C556" s="251" t="s">
        <v>565</v>
      </c>
      <c r="D556" s="252"/>
      <c r="E556" s="252"/>
      <c r="F556" s="252"/>
      <c r="G556" s="252"/>
      <c r="H556" s="253"/>
      <c r="I556" s="81" t="s">
        <v>566</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567</v>
      </c>
      <c r="B557" s="1"/>
      <c r="C557" s="251" t="s">
        <v>568</v>
      </c>
      <c r="D557" s="252"/>
      <c r="E557" s="252"/>
      <c r="F557" s="252"/>
      <c r="G557" s="252"/>
      <c r="H557" s="253"/>
      <c r="I557" s="81" t="s">
        <v>569</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570</v>
      </c>
      <c r="B558" s="1"/>
      <c r="C558" s="251" t="s">
        <v>571</v>
      </c>
      <c r="D558" s="252"/>
      <c r="E558" s="252"/>
      <c r="F558" s="252"/>
      <c r="G558" s="252"/>
      <c r="H558" s="253"/>
      <c r="I558" s="81" t="s">
        <v>572</v>
      </c>
      <c r="J558" s="78" t="str">
        <f t="shared" si="101"/>
        <v>未確認</v>
      </c>
      <c r="K558" s="129" t="str">
        <f t="shared" si="100"/>
        <v>※</v>
      </c>
      <c r="L558" s="79">
        <v>0</v>
      </c>
      <c r="M558" s="217">
        <v>0</v>
      </c>
      <c r="N558" s="217" t="s">
        <v>445</v>
      </c>
      <c r="O558" s="217" t="s">
        <v>445</v>
      </c>
      <c r="P558" s="217" t="s">
        <v>445</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573</v>
      </c>
      <c r="B559" s="1"/>
      <c r="C559" s="251" t="s">
        <v>574</v>
      </c>
      <c r="D559" s="252"/>
      <c r="E559" s="252"/>
      <c r="F559" s="252"/>
      <c r="G559" s="252"/>
      <c r="H559" s="253"/>
      <c r="I559" s="81" t="s">
        <v>575</v>
      </c>
      <c r="J559" s="78" t="str">
        <f t="shared" si="101"/>
        <v>未確認</v>
      </c>
      <c r="K559" s="129" t="str">
        <f t="shared" si="100"/>
        <v>※</v>
      </c>
      <c r="L559" s="79">
        <v>0</v>
      </c>
      <c r="M559" s="217">
        <v>0</v>
      </c>
      <c r="N559" s="217">
        <v>0</v>
      </c>
      <c r="O559" s="217">
        <v>0</v>
      </c>
      <c r="P559" s="217" t="s">
        <v>445</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576</v>
      </c>
      <c r="B560" s="1"/>
      <c r="C560" s="251" t="s">
        <v>577</v>
      </c>
      <c r="D560" s="252"/>
      <c r="E560" s="252"/>
      <c r="F560" s="252"/>
      <c r="G560" s="252"/>
      <c r="H560" s="253"/>
      <c r="I560" s="81" t="s">
        <v>578</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579</v>
      </c>
      <c r="B561" s="1"/>
      <c r="C561" s="251" t="s">
        <v>580</v>
      </c>
      <c r="D561" s="252"/>
      <c r="E561" s="252"/>
      <c r="F561" s="252"/>
      <c r="G561" s="252"/>
      <c r="H561" s="253"/>
      <c r="I561" s="81" t="s">
        <v>581</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582</v>
      </c>
      <c r="B562" s="1"/>
      <c r="C562" s="234" t="s">
        <v>583</v>
      </c>
      <c r="D562" s="235"/>
      <c r="E562" s="235"/>
      <c r="F562" s="235"/>
      <c r="G562" s="235"/>
      <c r="H562" s="236"/>
      <c r="I562" s="85" t="s">
        <v>584</v>
      </c>
      <c r="J562" s="78" t="str">
        <f t="shared" si="101"/>
        <v>未確認</v>
      </c>
      <c r="K562" s="129" t="str">
        <f t="shared" si="100"/>
        <v>※</v>
      </c>
      <c r="L562" s="79">
        <v>0</v>
      </c>
      <c r="M562" s="217">
        <v>0</v>
      </c>
      <c r="N562" s="217">
        <v>0</v>
      </c>
      <c r="O562" s="217">
        <v>0</v>
      </c>
      <c r="P562" s="217" t="s">
        <v>445</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585</v>
      </c>
      <c r="B563" s="1"/>
      <c r="C563" s="251" t="s">
        <v>586</v>
      </c>
      <c r="D563" s="252"/>
      <c r="E563" s="252"/>
      <c r="F563" s="252"/>
      <c r="G563" s="252"/>
      <c r="H563" s="253"/>
      <c r="I563" s="85" t="s">
        <v>587</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588</v>
      </c>
      <c r="B564" s="1"/>
      <c r="C564" s="251" t="s">
        <v>589</v>
      </c>
      <c r="D564" s="252"/>
      <c r="E564" s="252"/>
      <c r="F564" s="252"/>
      <c r="G564" s="252"/>
      <c r="H564" s="253"/>
      <c r="I564" s="85" t="s">
        <v>590</v>
      </c>
      <c r="J564" s="78" t="str">
        <f t="shared" si="101"/>
        <v>未確認</v>
      </c>
      <c r="K564" s="129" t="str">
        <f t="shared" si="100"/>
        <v>※</v>
      </c>
      <c r="L564" s="79">
        <v>0</v>
      </c>
      <c r="M564" s="217">
        <v>0</v>
      </c>
      <c r="N564" s="217">
        <v>0</v>
      </c>
      <c r="O564" s="217" t="s">
        <v>445</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591</v>
      </c>
      <c r="B565" s="1"/>
      <c r="C565" s="251" t="s">
        <v>592</v>
      </c>
      <c r="D565" s="252"/>
      <c r="E565" s="252"/>
      <c r="F565" s="252"/>
      <c r="G565" s="252"/>
      <c r="H565" s="253"/>
      <c r="I565" s="85" t="s">
        <v>593</v>
      </c>
      <c r="J565" s="78" t="str">
        <f t="shared" si="101"/>
        <v>未確認</v>
      </c>
      <c r="K565" s="129" t="str">
        <f t="shared" si="100"/>
        <v>※</v>
      </c>
      <c r="L565" s="79">
        <v>0</v>
      </c>
      <c r="M565" s="217">
        <v>0</v>
      </c>
      <c r="N565" s="217" t="s">
        <v>445</v>
      </c>
      <c r="O565" s="217">
        <v>0</v>
      </c>
      <c r="P565" s="217" t="s">
        <v>445</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594</v>
      </c>
      <c r="B566" s="1"/>
      <c r="C566" s="251" t="s">
        <v>595</v>
      </c>
      <c r="D566" s="252"/>
      <c r="E566" s="252"/>
      <c r="F566" s="252"/>
      <c r="G566" s="252"/>
      <c r="H566" s="253"/>
      <c r="I566" s="85" t="s">
        <v>596</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597</v>
      </c>
      <c r="B570" s="1"/>
      <c r="C570" s="234" t="s">
        <v>598</v>
      </c>
      <c r="D570" s="235"/>
      <c r="E570" s="235"/>
      <c r="F570" s="235"/>
      <c r="G570" s="235"/>
      <c r="H570" s="236"/>
      <c r="I570" s="225" t="s">
        <v>599</v>
      </c>
      <c r="J570" s="140"/>
      <c r="K570" s="152"/>
      <c r="L570" s="226" t="s">
        <v>600</v>
      </c>
      <c r="M570" s="227" t="s">
        <v>600</v>
      </c>
      <c r="N570" s="227" t="s">
        <v>600</v>
      </c>
      <c r="O570" s="227" t="s">
        <v>600</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601</v>
      </c>
      <c r="D571" s="246"/>
      <c r="E571" s="246"/>
      <c r="F571" s="246"/>
      <c r="G571" s="246"/>
      <c r="H571" s="247"/>
      <c r="I571" s="238" t="s">
        <v>602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603</v>
      </c>
      <c r="B572" s="1"/>
      <c r="C572" s="134"/>
      <c r="D572" s="285" t="s">
        <v>604</v>
      </c>
      <c r="E572" s="286"/>
      <c r="F572" s="286"/>
      <c r="G572" s="286"/>
      <c r="H572" s="287"/>
      <c r="I572" s="239"/>
      <c r="J572" s="241"/>
      <c r="K572" s="242"/>
      <c r="L572" s="135">
        <v>35.5</v>
      </c>
      <c r="M572" s="218">
        <v>0</v>
      </c>
      <c r="N572" s="218">
        <v>46.2</v>
      </c>
      <c r="O572" s="218">
        <v>69.6</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605</v>
      </c>
      <c r="B573" s="1"/>
      <c r="C573" s="134"/>
      <c r="D573" s="285" t="s">
        <v>606</v>
      </c>
      <c r="E573" s="286"/>
      <c r="F573" s="286"/>
      <c r="G573" s="286"/>
      <c r="H573" s="287"/>
      <c r="I573" s="239"/>
      <c r="J573" s="241"/>
      <c r="K573" s="242"/>
      <c r="L573" s="135">
        <v>16.2</v>
      </c>
      <c r="M573" s="218">
        <v>0</v>
      </c>
      <c r="N573" s="218">
        <v>29.2</v>
      </c>
      <c r="O573" s="218">
        <v>45.2</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607</v>
      </c>
      <c r="B574" s="1"/>
      <c r="C574" s="134"/>
      <c r="D574" s="285" t="s">
        <v>608</v>
      </c>
      <c r="E574" s="286"/>
      <c r="F574" s="286"/>
      <c r="G574" s="286"/>
      <c r="H574" s="287"/>
      <c r="I574" s="239"/>
      <c r="J574" s="241"/>
      <c r="K574" s="242"/>
      <c r="L574" s="135">
        <v>14.4</v>
      </c>
      <c r="M574" s="218">
        <v>0</v>
      </c>
      <c r="N574" s="218">
        <v>21.1</v>
      </c>
      <c r="O574" s="218">
        <v>41.3</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609</v>
      </c>
      <c r="B575" s="1"/>
      <c r="C575" s="134"/>
      <c r="D575" s="285" t="s">
        <v>610</v>
      </c>
      <c r="E575" s="286"/>
      <c r="F575" s="286"/>
      <c r="G575" s="286"/>
      <c r="H575" s="287"/>
      <c r="I575" s="239"/>
      <c r="J575" s="241"/>
      <c r="K575" s="242"/>
      <c r="L575" s="135">
        <v>6.3</v>
      </c>
      <c r="M575" s="218">
        <v>0</v>
      </c>
      <c r="N575" s="218">
        <v>11.2</v>
      </c>
      <c r="O575" s="218">
        <v>23.9</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611</v>
      </c>
      <c r="B576" s="1"/>
      <c r="C576" s="134"/>
      <c r="D576" s="285" t="s">
        <v>612</v>
      </c>
      <c r="E576" s="286"/>
      <c r="F576" s="286"/>
      <c r="G576" s="286"/>
      <c r="H576" s="287"/>
      <c r="I576" s="239"/>
      <c r="J576" s="241"/>
      <c r="K576" s="242"/>
      <c r="L576" s="135">
        <v>23.9</v>
      </c>
      <c r="M576" s="218">
        <v>0</v>
      </c>
      <c r="N576" s="218">
        <v>10</v>
      </c>
      <c r="O576" s="218">
        <v>6.2</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613</v>
      </c>
      <c r="B577" s="1"/>
      <c r="C577" s="183"/>
      <c r="D577" s="285" t="s">
        <v>614</v>
      </c>
      <c r="E577" s="286"/>
      <c r="F577" s="286"/>
      <c r="G577" s="286"/>
      <c r="H577" s="287"/>
      <c r="I577" s="239"/>
      <c r="J577" s="241"/>
      <c r="K577" s="242"/>
      <c r="L577" s="135">
        <v>33.8</v>
      </c>
      <c r="M577" s="218">
        <v>0</v>
      </c>
      <c r="N577" s="218">
        <v>30.3</v>
      </c>
      <c r="O577" s="218">
        <v>47.1</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616</v>
      </c>
      <c r="B579" s="1"/>
      <c r="C579" s="134"/>
      <c r="D579" s="285" t="s">
        <v>604</v>
      </c>
      <c r="E579" s="286"/>
      <c r="F579" s="286"/>
      <c r="G579" s="286"/>
      <c r="H579" s="287"/>
      <c r="I579" s="239"/>
      <c r="J579" s="241"/>
      <c r="K579" s="242"/>
      <c r="L579" s="135">
        <v>0</v>
      </c>
      <c r="M579" s="218">
        <v>24</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617</v>
      </c>
      <c r="B580" s="1"/>
      <c r="C580" s="134"/>
      <c r="D580" s="285" t="s">
        <v>606</v>
      </c>
      <c r="E580" s="286"/>
      <c r="F580" s="286"/>
      <c r="G580" s="286"/>
      <c r="H580" s="287"/>
      <c r="I580" s="239"/>
      <c r="J580" s="241"/>
      <c r="K580" s="242"/>
      <c r="L580" s="135">
        <v>0</v>
      </c>
      <c r="M580" s="218">
        <v>8.4</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618</v>
      </c>
      <c r="B581" s="1"/>
      <c r="C581" s="134"/>
      <c r="D581" s="285" t="s">
        <v>608</v>
      </c>
      <c r="E581" s="286"/>
      <c r="F581" s="286"/>
      <c r="G581" s="286"/>
      <c r="H581" s="287"/>
      <c r="I581" s="239"/>
      <c r="J581" s="241"/>
      <c r="K581" s="242"/>
      <c r="L581" s="135">
        <v>0</v>
      </c>
      <c r="M581" s="218">
        <v>7.6</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619</v>
      </c>
      <c r="B582" s="1"/>
      <c r="C582" s="134"/>
      <c r="D582" s="285" t="s">
        <v>610</v>
      </c>
      <c r="E582" s="286"/>
      <c r="F582" s="286"/>
      <c r="G582" s="286"/>
      <c r="H582" s="287"/>
      <c r="I582" s="239"/>
      <c r="J582" s="241"/>
      <c r="K582" s="242"/>
      <c r="L582" s="135">
        <v>0</v>
      </c>
      <c r="M582" s="218">
        <v>2.8</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620</v>
      </c>
      <c r="B583" s="1"/>
      <c r="C583" s="134"/>
      <c r="D583" s="285" t="s">
        <v>612</v>
      </c>
      <c r="E583" s="286"/>
      <c r="F583" s="286"/>
      <c r="G583" s="286"/>
      <c r="H583" s="287"/>
      <c r="I583" s="239"/>
      <c r="J583" s="241"/>
      <c r="K583" s="242"/>
      <c r="L583" s="135">
        <v>0</v>
      </c>
      <c r="M583" s="218">
        <v>0.7</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621</v>
      </c>
      <c r="B584" s="1"/>
      <c r="C584" s="134"/>
      <c r="D584" s="285" t="s">
        <v>614</v>
      </c>
      <c r="E584" s="286"/>
      <c r="F584" s="286"/>
      <c r="G584" s="286"/>
      <c r="H584" s="287"/>
      <c r="I584" s="239"/>
      <c r="J584" s="241"/>
      <c r="K584" s="242"/>
      <c r="L584" s="135">
        <v>0</v>
      </c>
      <c r="M584" s="218">
        <v>8.6</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623</v>
      </c>
      <c r="B586" s="1"/>
      <c r="C586" s="134"/>
      <c r="D586" s="285" t="s">
        <v>604</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624</v>
      </c>
      <c r="B587" s="1"/>
      <c r="C587" s="134"/>
      <c r="D587" s="285" t="s">
        <v>606</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625</v>
      </c>
      <c r="B588" s="1"/>
      <c r="C588" s="134"/>
      <c r="D588" s="285" t="s">
        <v>608</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626</v>
      </c>
      <c r="B589" s="1"/>
      <c r="C589" s="134"/>
      <c r="D589" s="285" t="s">
        <v>610</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627</v>
      </c>
      <c r="B590" s="1"/>
      <c r="C590" s="134"/>
      <c r="D590" s="285" t="s">
        <v>612</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628</v>
      </c>
      <c r="B591" s="1"/>
      <c r="C591" s="206"/>
      <c r="D591" s="285" t="s">
        <v>614</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630</v>
      </c>
      <c r="C599" s="251" t="s">
        <v>631</v>
      </c>
      <c r="D599" s="252"/>
      <c r="E599" s="252"/>
      <c r="F599" s="252"/>
      <c r="G599" s="252"/>
      <c r="H599" s="253"/>
      <c r="I599" s="82" t="s">
        <v>632</v>
      </c>
      <c r="J599" s="78" t="str">
        <f>IF(SUM(L599:BS599)=0,IF(COUNTIF(L599:BS599,"未確認")&gt;0,"未確認",IF(COUNTIF(L599:BS599,"~*")&gt;0,"*",SUM(L599:BS599))),SUM(L599:BS599))</f>
        <v>未確認</v>
      </c>
      <c r="K599" s="129" t="str">
        <f>IF(OR(COUNTIF(L599:BS599,"未確認")&gt;0,COUNTIF(L599:BS599,"*")&gt;0),"※","")</f>
        <v>※</v>
      </c>
      <c r="L599" s="79" t="s">
        <v>445</v>
      </c>
      <c r="M599" s="217" t="s">
        <v>445</v>
      </c>
      <c r="N599" s="217" t="s">
        <v>445</v>
      </c>
      <c r="O599" s="217" t="s">
        <v>445</v>
      </c>
      <c r="P599" s="217" t="s">
        <v>445</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633</v>
      </c>
      <c r="B600" s="58"/>
      <c r="C600" s="251" t="s">
        <v>634</v>
      </c>
      <c r="D600" s="252"/>
      <c r="E600" s="252"/>
      <c r="F600" s="252"/>
      <c r="G600" s="252"/>
      <c r="H600" s="253"/>
      <c r="I600" s="82" t="s">
        <v>635</v>
      </c>
      <c r="J600" s="78" t="str">
        <f>IF(SUM(L600:BS600)=0,IF(COUNTIF(L600:BS600,"未確認")&gt;0,"未確認",IF(COUNTIF(L600:BS600,"~*")&gt;0,"*",SUM(L600:BS600))),SUM(L600:BS600))</f>
        <v>未確認</v>
      </c>
      <c r="K600" s="129" t="str">
        <f>IF(OR(COUNTIF(L600:BS600,"未確認")&gt;0,COUNTIF(L600:BS600,"*")&gt;0),"※","")</f>
        <v>※</v>
      </c>
      <c r="L600" s="79" t="s">
        <v>445</v>
      </c>
      <c r="M600" s="217">
        <v>0</v>
      </c>
      <c r="N600" s="217" t="s">
        <v>445</v>
      </c>
      <c r="O600" s="217" t="s">
        <v>445</v>
      </c>
      <c r="P600" s="217" t="s">
        <v>445</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636</v>
      </c>
      <c r="B601" s="58"/>
      <c r="C601" s="251" t="s">
        <v>637</v>
      </c>
      <c r="D601" s="252"/>
      <c r="E601" s="252"/>
      <c r="F601" s="252"/>
      <c r="G601" s="252"/>
      <c r="H601" s="253"/>
      <c r="I601" s="82" t="s">
        <v>638</v>
      </c>
      <c r="J601" s="78" t="str">
        <f>IF(SUM(L601:BS601)=0,IF(COUNTIF(L601:BS601,"未確認")&gt;0,"未確認",IF(COUNTIF(L601:BS601,"~*")&gt;0,"*",SUM(L601:BS601))),SUM(L601:BS601))</f>
        <v>未確認</v>
      </c>
      <c r="K601" s="129" t="str">
        <f>IF(OR(COUNTIF(L601:BS601,"未確認")&gt;0,COUNTIF(L601:BS601,"*")&gt;0),"※","")</f>
        <v>※</v>
      </c>
      <c r="L601" s="79">
        <v>0</v>
      </c>
      <c r="M601" s="217">
        <v>0</v>
      </c>
      <c r="N601" s="217" t="s">
        <v>445</v>
      </c>
      <c r="O601" s="217" t="s">
        <v>445</v>
      </c>
      <c r="P601" s="217" t="s">
        <v>445</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639</v>
      </c>
      <c r="B602" s="58"/>
      <c r="C602" s="251" t="s">
        <v>640</v>
      </c>
      <c r="D602" s="252"/>
      <c r="E602" s="252"/>
      <c r="F602" s="252"/>
      <c r="G602" s="252"/>
      <c r="H602" s="253"/>
      <c r="I602" s="190" t="s">
        <v>641</v>
      </c>
      <c r="J602" s="78" t="str">
        <f>IF(SUM(L602:BS602)=0,IF(COUNTIF(L602:BS602,"未確認")&gt;0,"未確認",IF(COUNTIF(L602:BS602,"~*")&gt;0,"*",SUM(L602:BS602))),SUM(L602:BS602))</f>
        <v>未確認</v>
      </c>
      <c r="K602" s="129" t="str">
        <f>IF(OR(COUNTIF(L602:BS602,"未確認")&gt;0,COUNTIF(L602:BS602,"*")&gt;0),"※","")</f>
        <v>※</v>
      </c>
      <c r="L602" s="79">
        <v>422</v>
      </c>
      <c r="M602" s="217" t="s">
        <v>445</v>
      </c>
      <c r="N602" s="217">
        <v>1108</v>
      </c>
      <c r="O602" s="217">
        <v>718</v>
      </c>
      <c r="P602" s="217" t="s">
        <v>445</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642</v>
      </c>
      <c r="B603" s="58"/>
      <c r="C603" s="251" t="s">
        <v>643</v>
      </c>
      <c r="D603" s="252"/>
      <c r="E603" s="252"/>
      <c r="F603" s="252"/>
      <c r="G603" s="252"/>
      <c r="H603" s="253"/>
      <c r="I603" s="82" t="s">
        <v>644</v>
      </c>
      <c r="J603" s="78" t="str">
        <f>IF(SUM(L603:BS603)=0,IF(COUNTIF(L603:BS603,"未確認")&gt;0,"未確認",IF(COUNTIF(L603:BS603,"~*")&gt;0,"*",SUM(L603:BS603))),SUM(L603:BS603))</f>
        <v>未確認</v>
      </c>
      <c r="K603" s="129" t="str">
        <f>IF(OR(COUNTIF(L603:BS603,"未確認")&gt;0,COUNTIF(L603:BS603,"*")&gt;0),"※","")</f>
        <v>※</v>
      </c>
      <c r="L603" s="79" t="s">
        <v>445</v>
      </c>
      <c r="M603" s="217" t="s">
        <v>445</v>
      </c>
      <c r="N603" s="217" t="s">
        <v>445</v>
      </c>
      <c r="O603" s="217" t="s">
        <v>445</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645</v>
      </c>
      <c r="B604" s="58"/>
      <c r="C604" s="245" t="s">
        <v>646</v>
      </c>
      <c r="D604" s="246"/>
      <c r="E604" s="246"/>
      <c r="F604" s="246"/>
      <c r="G604" s="246"/>
      <c r="H604" s="247"/>
      <c r="I604" s="255" t="s">
        <v>647</v>
      </c>
      <c r="J604" s="86">
        <v>2392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648</v>
      </c>
      <c r="B605" s="58"/>
      <c r="C605" s="188"/>
      <c r="D605" s="189"/>
      <c r="E605" s="234" t="s">
        <v>649</v>
      </c>
      <c r="F605" s="235"/>
      <c r="G605" s="235"/>
      <c r="H605" s="236"/>
      <c r="I605" s="257"/>
      <c r="J605" s="86">
        <v>334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650</v>
      </c>
      <c r="B606" s="58"/>
      <c r="C606" s="245" t="s">
        <v>651</v>
      </c>
      <c r="D606" s="246"/>
      <c r="E606" s="246"/>
      <c r="F606" s="246"/>
      <c r="G606" s="246"/>
      <c r="H606" s="247"/>
      <c r="I606" s="238" t="s">
        <v>652</v>
      </c>
      <c r="J606" s="86">
        <v>2956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653</v>
      </c>
      <c r="B607" s="58"/>
      <c r="C607" s="188"/>
      <c r="D607" s="189"/>
      <c r="E607" s="234" t="s">
        <v>649</v>
      </c>
      <c r="F607" s="235"/>
      <c r="G607" s="235"/>
      <c r="H607" s="236"/>
      <c r="I607" s="244"/>
      <c r="J607" s="86">
        <v>484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654</v>
      </c>
      <c r="B608" s="58"/>
      <c r="C608" s="234" t="s">
        <v>655</v>
      </c>
      <c r="D608" s="235"/>
      <c r="E608" s="235"/>
      <c r="F608" s="235"/>
      <c r="G608" s="235"/>
      <c r="H608" s="236"/>
      <c r="I608" s="81" t="s">
        <v>656</v>
      </c>
      <c r="J608" s="78">
        <v>2983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657</v>
      </c>
      <c r="B609" s="58"/>
      <c r="C609" s="251" t="s">
        <v>658</v>
      </c>
      <c r="D609" s="252"/>
      <c r="E609" s="252"/>
      <c r="F609" s="252"/>
      <c r="G609" s="252"/>
      <c r="H609" s="253"/>
      <c r="I609" s="81" t="s">
        <v>659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445</v>
      </c>
      <c r="M609" s="217">
        <v>0</v>
      </c>
      <c r="N609" s="217" t="s">
        <v>445</v>
      </c>
      <c r="O609" s="217" t="s">
        <v>445</v>
      </c>
      <c r="P609" s="217" t="s">
        <v>445</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660</v>
      </c>
      <c r="B610" s="58"/>
      <c r="C610" s="251" t="s">
        <v>661</v>
      </c>
      <c r="D610" s="252"/>
      <c r="E610" s="252"/>
      <c r="F610" s="252"/>
      <c r="G610" s="252"/>
      <c r="H610" s="253"/>
      <c r="I610" s="81" t="s">
        <v>662</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663</v>
      </c>
      <c r="B611" s="58"/>
      <c r="C611" s="251" t="s">
        <v>664</v>
      </c>
      <c r="D611" s="252"/>
      <c r="E611" s="252"/>
      <c r="F611" s="252"/>
      <c r="G611" s="252"/>
      <c r="H611" s="253"/>
      <c r="I611" s="81" t="s">
        <v>665</v>
      </c>
      <c r="J611" s="78" t="str">
        <f t="shared" si="108"/>
        <v>未確認</v>
      </c>
      <c r="K611" s="129" t="str">
        <f t="shared" si="109"/>
        <v>※</v>
      </c>
      <c r="L611" s="79" t="s">
        <v>445</v>
      </c>
      <c r="M611" s="217">
        <v>0</v>
      </c>
      <c r="N611" s="217" t="s">
        <v>445</v>
      </c>
      <c r="O611" s="217" t="s">
        <v>445</v>
      </c>
      <c r="P611" s="217" t="s">
        <v>445</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666</v>
      </c>
      <c r="B612" s="58"/>
      <c r="C612" s="251" t="s">
        <v>667</v>
      </c>
      <c r="D612" s="252"/>
      <c r="E612" s="252"/>
      <c r="F612" s="252"/>
      <c r="G612" s="252"/>
      <c r="H612" s="253"/>
      <c r="I612" s="81" t="s">
        <v>668</v>
      </c>
      <c r="J612" s="78" t="str">
        <f t="shared" si="108"/>
        <v>未確認</v>
      </c>
      <c r="K612" s="129" t="str">
        <f t="shared" si="109"/>
        <v>※</v>
      </c>
      <c r="L612" s="79">
        <v>0</v>
      </c>
      <c r="M612" s="217">
        <v>0</v>
      </c>
      <c r="N612" s="217" t="s">
        <v>445</v>
      </c>
      <c r="O612" s="217">
        <v>0</v>
      </c>
      <c r="P612" s="217" t="s">
        <v>445</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669</v>
      </c>
      <c r="B613" s="58"/>
      <c r="C613" s="251" t="s">
        <v>670</v>
      </c>
      <c r="D613" s="252"/>
      <c r="E613" s="252"/>
      <c r="F613" s="252"/>
      <c r="G613" s="252"/>
      <c r="H613" s="253"/>
      <c r="I613" s="137" t="s">
        <v>671</v>
      </c>
      <c r="J613" s="78" t="str">
        <f t="shared" si="108"/>
        <v>未確認</v>
      </c>
      <c r="K613" s="129" t="str">
        <f t="shared" si="109"/>
        <v>※</v>
      </c>
      <c r="L613" s="79">
        <v>0</v>
      </c>
      <c r="M613" s="217">
        <v>0</v>
      </c>
      <c r="N613" s="217">
        <v>0</v>
      </c>
      <c r="O613" s="217">
        <v>0</v>
      </c>
      <c r="P613" s="217" t="s">
        <v>445</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672</v>
      </c>
      <c r="B614" s="58"/>
      <c r="C614" s="251" t="s">
        <v>673</v>
      </c>
      <c r="D614" s="252"/>
      <c r="E614" s="252"/>
      <c r="F614" s="252"/>
      <c r="G614" s="252"/>
      <c r="H614" s="253"/>
      <c r="I614" s="81" t="s">
        <v>674</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676</v>
      </c>
      <c r="C622" s="234" t="s">
        <v>677</v>
      </c>
      <c r="D622" s="235"/>
      <c r="E622" s="235"/>
      <c r="F622" s="235"/>
      <c r="G622" s="235"/>
      <c r="H622" s="236"/>
      <c r="I622" s="280" t="s">
        <v>678</v>
      </c>
      <c r="J622" s="78" t="str">
        <f>IF(SUM(L622:BS622)=0,IF(COUNTIF(L622:BS622,"未確認")&gt;0,"未確認",IF(COUNTIF(L622:BS622,"~*")&gt;0,"*",SUM(L622:BS622))),SUM(L622:BS622))</f>
        <v>未確認</v>
      </c>
      <c r="K622" s="129" t="str">
        <f ref="K622:K633" t="shared" si="114">IF(OR(COUNTIF(L622:BS622,"未確認")&gt;0,COUNTIF(L622:BS622,"*")&gt;0),"※","")</f>
        <v>※</v>
      </c>
      <c r="L622" s="79">
        <v>233</v>
      </c>
      <c r="M622" s="217" t="s">
        <v>445</v>
      </c>
      <c r="N622" s="217">
        <v>519</v>
      </c>
      <c r="O622" s="217">
        <v>370</v>
      </c>
      <c r="P622" s="217" t="s">
        <v>445</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679</v>
      </c>
      <c r="C623" s="234" t="s">
        <v>680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681</v>
      </c>
      <c r="C624" s="234" t="s">
        <v>682</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683</v>
      </c>
      <c r="C625" s="234" t="s">
        <v>684</v>
      </c>
      <c r="D625" s="235"/>
      <c r="E625" s="235"/>
      <c r="F625" s="235"/>
      <c r="G625" s="235"/>
      <c r="H625" s="236"/>
      <c r="I625" s="283" t="s">
        <v>685</v>
      </c>
      <c r="J625" s="78" t="str">
        <f t="shared" si="115"/>
        <v>未確認</v>
      </c>
      <c r="K625" s="129" t="str">
        <f t="shared" si="114"/>
        <v>※</v>
      </c>
      <c r="L625" s="79" t="s">
        <v>445</v>
      </c>
      <c r="M625" s="217" t="s">
        <v>445</v>
      </c>
      <c r="N625" s="217" t="s">
        <v>445</v>
      </c>
      <c r="O625" s="217" t="s">
        <v>445</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t="s">
        <v>445</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687</v>
      </c>
      <c r="C627" s="251" t="s">
        <v>688</v>
      </c>
      <c r="D627" s="252"/>
      <c r="E627" s="252"/>
      <c r="F627" s="252"/>
      <c r="G627" s="252"/>
      <c r="H627" s="253"/>
      <c r="I627" s="81" t="s">
        <v>689</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690</v>
      </c>
      <c r="C628" s="234" t="s">
        <v>691</v>
      </c>
      <c r="D628" s="235"/>
      <c r="E628" s="235"/>
      <c r="F628" s="235"/>
      <c r="G628" s="235"/>
      <c r="H628" s="236"/>
      <c r="I628" s="85" t="s">
        <v>692</v>
      </c>
      <c r="J628" s="78" t="str">
        <f t="shared" si="115"/>
        <v>未確認</v>
      </c>
      <c r="K628" s="129" t="str">
        <f t="shared" si="114"/>
        <v>※</v>
      </c>
      <c r="L628" s="79">
        <v>0</v>
      </c>
      <c r="M628" s="217">
        <v>426</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693</v>
      </c>
      <c r="B629" s="1"/>
      <c r="C629" s="234" t="s">
        <v>694</v>
      </c>
      <c r="D629" s="235"/>
      <c r="E629" s="235"/>
      <c r="F629" s="235"/>
      <c r="G629" s="235"/>
      <c r="H629" s="236"/>
      <c r="I629" s="85" t="s">
        <v>695</v>
      </c>
      <c r="J629" s="78" t="str">
        <f t="shared" si="115"/>
        <v>未確認</v>
      </c>
      <c r="K629" s="129" t="str">
        <f t="shared" si="114"/>
        <v>※</v>
      </c>
      <c r="L629" s="79">
        <v>0</v>
      </c>
      <c r="M629" s="217">
        <v>0</v>
      </c>
      <c r="N629" s="217" t="s">
        <v>445</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696</v>
      </c>
      <c r="B630" s="1"/>
      <c r="C630" s="251" t="s">
        <v>697</v>
      </c>
      <c r="D630" s="252"/>
      <c r="E630" s="252"/>
      <c r="F630" s="252"/>
      <c r="G630" s="252"/>
      <c r="H630" s="253"/>
      <c r="I630" s="81" t="s">
        <v>698</v>
      </c>
      <c r="J630" s="78" t="str">
        <f t="shared" si="115"/>
        <v>未確認</v>
      </c>
      <c r="K630" s="129" t="str">
        <f t="shared" si="114"/>
        <v>※</v>
      </c>
      <c r="L630" s="79" t="s">
        <v>445</v>
      </c>
      <c r="M630" s="217">
        <v>0</v>
      </c>
      <c r="N630" s="217" t="s">
        <v>445</v>
      </c>
      <c r="O630" s="217" t="s">
        <v>445</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699</v>
      </c>
      <c r="B631" s="1"/>
      <c r="C631" s="234" t="s">
        <v>700</v>
      </c>
      <c r="D631" s="235"/>
      <c r="E631" s="235"/>
      <c r="F631" s="235"/>
      <c r="G631" s="235"/>
      <c r="H631" s="236"/>
      <c r="I631" s="81" t="s">
        <v>701</v>
      </c>
      <c r="J631" s="78" t="str">
        <f t="shared" si="115"/>
        <v>未確認</v>
      </c>
      <c r="K631" s="129" t="str">
        <f t="shared" si="114"/>
        <v>※</v>
      </c>
      <c r="L631" s="79">
        <v>0</v>
      </c>
      <c r="M631" s="217">
        <v>0</v>
      </c>
      <c r="N631" s="217" t="s">
        <v>445</v>
      </c>
      <c r="O631" s="217" t="s">
        <v>445</v>
      </c>
      <c r="P631" s="217" t="s">
        <v>445</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702</v>
      </c>
      <c r="B632" s="1"/>
      <c r="C632" s="251" t="s">
        <v>703</v>
      </c>
      <c r="D632" s="252"/>
      <c r="E632" s="252"/>
      <c r="F632" s="252"/>
      <c r="G632" s="252"/>
      <c r="H632" s="253"/>
      <c r="I632" s="81" t="s">
        <v>704</v>
      </c>
      <c r="J632" s="78" t="str">
        <f t="shared" si="115"/>
        <v>未確認</v>
      </c>
      <c r="K632" s="129" t="str">
        <f t="shared" si="114"/>
        <v>※</v>
      </c>
      <c r="L632" s="79">
        <v>363</v>
      </c>
      <c r="M632" s="217" t="s">
        <v>445</v>
      </c>
      <c r="N632" s="217">
        <v>1072</v>
      </c>
      <c r="O632" s="217">
        <v>736</v>
      </c>
      <c r="P632" s="217" t="s">
        <v>445</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705</v>
      </c>
      <c r="B633" s="1"/>
      <c r="C633" s="251" t="s">
        <v>706</v>
      </c>
      <c r="D633" s="252"/>
      <c r="E633" s="252"/>
      <c r="F633" s="252"/>
      <c r="G633" s="252"/>
      <c r="H633" s="253"/>
      <c r="I633" s="81" t="s">
        <v>707</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709</v>
      </c>
      <c r="C641" s="251" t="s">
        <v>710</v>
      </c>
      <c r="D641" s="252"/>
      <c r="E641" s="252"/>
      <c r="F641" s="252"/>
      <c r="G641" s="252"/>
      <c r="H641" s="253"/>
      <c r="I641" s="81" t="s">
        <v>711</v>
      </c>
      <c r="J641" s="78" t="str">
        <f>IF(SUM(L641:BS641)=0,IF(COUNTIF(L641:BS641,"未確認")&gt;0,"未確認",IF(COUNTIF(L641:BS641,"~*")&gt;0,"*",SUM(L641:BS641))),SUM(L641:BS641))</f>
        <v>未確認</v>
      </c>
      <c r="K641" s="129" t="str">
        <f ref="K641:K648" t="shared" si="120">IF(OR(COUNTIF(L641:BS641,"未確認")&gt;0,COUNTIF(L641:BS641,"*")&gt;0),"※","")</f>
        <v>※</v>
      </c>
      <c r="L641" s="79" t="s">
        <v>445</v>
      </c>
      <c r="M641" s="217">
        <v>0</v>
      </c>
      <c r="N641" s="217" t="s">
        <v>445</v>
      </c>
      <c r="O641" s="217" t="s">
        <v>445</v>
      </c>
      <c r="P641" s="217" t="s">
        <v>445</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712</v>
      </c>
      <c r="B642" s="1"/>
      <c r="C642" s="251" t="s">
        <v>713</v>
      </c>
      <c r="D642" s="252"/>
      <c r="E642" s="252"/>
      <c r="F642" s="252"/>
      <c r="G642" s="252"/>
      <c r="H642" s="253"/>
      <c r="I642" s="81" t="s">
        <v>714</v>
      </c>
      <c r="J642" s="78" t="str">
        <f ref="J642:J648" t="shared" si="121">IF(SUM(L642:BS642)=0,IF(COUNTIF(L642:BS642,"未確認")&gt;0,"未確認",IF(COUNTIF(L642:BS642,"~*")&gt;0,"*",SUM(L642:BS642))),SUM(L642:BS642))</f>
        <v>未確認</v>
      </c>
      <c r="K642" s="129" t="str">
        <f t="shared" si="120"/>
        <v>※</v>
      </c>
      <c r="L642" s="79">
        <v>559</v>
      </c>
      <c r="M642" s="217" t="s">
        <v>445</v>
      </c>
      <c r="N642" s="217">
        <v>1048</v>
      </c>
      <c r="O642" s="217">
        <v>793</v>
      </c>
      <c r="P642" s="217">
        <v>328</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715</v>
      </c>
      <c r="B643" s="1"/>
      <c r="C643" s="251" t="s">
        <v>716</v>
      </c>
      <c r="D643" s="252"/>
      <c r="E643" s="252"/>
      <c r="F643" s="252"/>
      <c r="G643" s="252"/>
      <c r="H643" s="253"/>
      <c r="I643" s="81" t="s">
        <v>717</v>
      </c>
      <c r="J643" s="78" t="str">
        <f t="shared" si="121"/>
        <v>未確認</v>
      </c>
      <c r="K643" s="129" t="str">
        <f t="shared" si="120"/>
        <v>※</v>
      </c>
      <c r="L643" s="79">
        <v>193</v>
      </c>
      <c r="M643" s="217" t="s">
        <v>445</v>
      </c>
      <c r="N643" s="217">
        <v>647</v>
      </c>
      <c r="O643" s="217">
        <v>527</v>
      </c>
      <c r="P643" s="217">
        <v>224</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718</v>
      </c>
      <c r="B644" s="1"/>
      <c r="C644" s="234" t="s">
        <v>719</v>
      </c>
      <c r="D644" s="235"/>
      <c r="E644" s="235"/>
      <c r="F644" s="235"/>
      <c r="G644" s="235"/>
      <c r="H644" s="236"/>
      <c r="I644" s="81" t="s">
        <v>720</v>
      </c>
      <c r="J644" s="78" t="str">
        <f t="shared" si="121"/>
        <v>未確認</v>
      </c>
      <c r="K644" s="129" t="str">
        <f t="shared" si="120"/>
        <v>※</v>
      </c>
      <c r="L644" s="79" t="s">
        <v>445</v>
      </c>
      <c r="M644" s="217">
        <v>0</v>
      </c>
      <c r="N644" s="217" t="s">
        <v>445</v>
      </c>
      <c r="O644" s="217">
        <v>0</v>
      </c>
      <c r="P644" s="217" t="s">
        <v>445</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721</v>
      </c>
      <c r="B645" s="1"/>
      <c r="C645" s="251" t="s">
        <v>722</v>
      </c>
      <c r="D645" s="252"/>
      <c r="E645" s="252"/>
      <c r="F645" s="252"/>
      <c r="G645" s="252"/>
      <c r="H645" s="253"/>
      <c r="I645" s="81" t="s">
        <v>723</v>
      </c>
      <c r="J645" s="78" t="str">
        <f t="shared" si="121"/>
        <v>未確認</v>
      </c>
      <c r="K645" s="129" t="str">
        <f t="shared" si="120"/>
        <v>※</v>
      </c>
      <c r="L645" s="79" t="s">
        <v>445</v>
      </c>
      <c r="M645" s="217">
        <v>0</v>
      </c>
      <c r="N645" s="217">
        <v>244</v>
      </c>
      <c r="O645" s="217" t="s">
        <v>445</v>
      </c>
      <c r="P645" s="217" t="s">
        <v>445</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724</v>
      </c>
      <c r="B646" s="1"/>
      <c r="C646" s="251" t="s">
        <v>725</v>
      </c>
      <c r="D646" s="252"/>
      <c r="E646" s="252"/>
      <c r="F646" s="252"/>
      <c r="G646" s="252"/>
      <c r="H646" s="253"/>
      <c r="I646" s="81" t="s">
        <v>726</v>
      </c>
      <c r="J646" s="78" t="str">
        <f t="shared" si="121"/>
        <v>未確認</v>
      </c>
      <c r="K646" s="129" t="str">
        <f t="shared" si="120"/>
        <v>※</v>
      </c>
      <c r="L646" s="79" t="s">
        <v>445</v>
      </c>
      <c r="M646" s="217">
        <v>0</v>
      </c>
      <c r="N646" s="217" t="s">
        <v>445</v>
      </c>
      <c r="O646" s="217" t="s">
        <v>445</v>
      </c>
      <c r="P646" s="217" t="s">
        <v>445</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727</v>
      </c>
      <c r="B647" s="1"/>
      <c r="C647" s="251" t="s">
        <v>728</v>
      </c>
      <c r="D647" s="252"/>
      <c r="E647" s="252"/>
      <c r="F647" s="252"/>
      <c r="G647" s="252"/>
      <c r="H647" s="253"/>
      <c r="I647" s="81" t="s">
        <v>729</v>
      </c>
      <c r="J647" s="78" t="str">
        <f t="shared" si="121"/>
        <v>未確認</v>
      </c>
      <c r="K647" s="129" t="str">
        <f t="shared" si="120"/>
        <v>※</v>
      </c>
      <c r="L647" s="79" t="s">
        <v>445</v>
      </c>
      <c r="M647" s="217" t="s">
        <v>445</v>
      </c>
      <c r="N647" s="217" t="s">
        <v>445</v>
      </c>
      <c r="O647" s="217" t="s">
        <v>445</v>
      </c>
      <c r="P647" s="217" t="s">
        <v>445</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730</v>
      </c>
      <c r="B648" s="1"/>
      <c r="C648" s="234" t="s">
        <v>731</v>
      </c>
      <c r="D648" s="235"/>
      <c r="E648" s="235"/>
      <c r="F648" s="235"/>
      <c r="G648" s="235"/>
      <c r="H648" s="236"/>
      <c r="I648" s="81" t="s">
        <v>732</v>
      </c>
      <c r="J648" s="78" t="str">
        <f t="shared" si="121"/>
        <v>未確認</v>
      </c>
      <c r="K648" s="129" t="str">
        <f t="shared" si="120"/>
        <v>※</v>
      </c>
      <c r="L648" s="79" t="s">
        <v>445</v>
      </c>
      <c r="M648" s="217">
        <v>0</v>
      </c>
      <c r="N648" s="217" t="s">
        <v>445</v>
      </c>
      <c r="O648" s="217" t="s">
        <v>445</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734</v>
      </c>
      <c r="C656" s="258" t="s">
        <v>735</v>
      </c>
      <c r="D656" s="259"/>
      <c r="E656" s="259"/>
      <c r="F656" s="259"/>
      <c r="G656" s="259"/>
      <c r="H656" s="260"/>
      <c r="I656" s="81" t="s">
        <v>736</v>
      </c>
      <c r="J656" s="78" t="str">
        <f>IF(SUM(L656:BS656)=0,IF(COUNTIF(L656:BS656,"未確認")&gt;0,"未確認",IF(COUNTIF(L656:BS656,"~*")&gt;0,"*",SUM(L656:BS656))),SUM(L656:BS656))</f>
        <v>未確認</v>
      </c>
      <c r="K656" s="129" t="str">
        <f ref="K656:K670" t="shared" si="126">IF(OR(COUNTIF(L656:BS656,"未確認")&gt;0,COUNTIF(L656:BS656,"*")&gt;0),"※","")</f>
        <v>※</v>
      </c>
      <c r="L656" s="79">
        <v>832</v>
      </c>
      <c r="M656" s="217">
        <v>73</v>
      </c>
      <c r="N656" s="217">
        <v>1348</v>
      </c>
      <c r="O656" s="217">
        <v>1061</v>
      </c>
      <c r="P656" s="217">
        <v>172</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737</v>
      </c>
      <c r="B657" s="58"/>
      <c r="C657" s="117"/>
      <c r="D657" s="118"/>
      <c r="E657" s="251" t="s">
        <v>738</v>
      </c>
      <c r="F657" s="252"/>
      <c r="G657" s="252"/>
      <c r="H657" s="253"/>
      <c r="I657" s="81" t="s">
        <v>739</v>
      </c>
      <c r="J657" s="78" t="str">
        <f ref="J657:J670" t="shared" si="127">IF(SUM(L657:BS657)=0,IF(COUNTIF(L657:BS657,"未確認")&gt;0,"未確認",IF(COUNTIF(L657:BS657,"~*")&gt;0,"*",SUM(L657:BS657))),SUM(L657:BS657))</f>
        <v>未確認</v>
      </c>
      <c r="K657" s="129" t="str">
        <f t="shared" si="126"/>
        <v>※</v>
      </c>
      <c r="L657" s="79" t="s">
        <v>445</v>
      </c>
      <c r="M657" s="217" t="s">
        <v>445</v>
      </c>
      <c r="N657" s="217">
        <v>14</v>
      </c>
      <c r="O657" s="217">
        <v>408</v>
      </c>
      <c r="P657" s="217">
        <v>56</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740</v>
      </c>
      <c r="B658" s="58"/>
      <c r="C658" s="117"/>
      <c r="D658" s="118"/>
      <c r="E658" s="251" t="s">
        <v>741</v>
      </c>
      <c r="F658" s="252"/>
      <c r="G658" s="252"/>
      <c r="H658" s="253"/>
      <c r="I658" s="81" t="s">
        <v>742</v>
      </c>
      <c r="J658" s="78" t="str">
        <f t="shared" si="127"/>
        <v>未確認</v>
      </c>
      <c r="K658" s="129" t="str">
        <f t="shared" si="126"/>
        <v>※</v>
      </c>
      <c r="L658" s="79">
        <v>26</v>
      </c>
      <c r="M658" s="217">
        <v>23</v>
      </c>
      <c r="N658" s="217">
        <v>434</v>
      </c>
      <c r="O658" s="217">
        <v>166</v>
      </c>
      <c r="P658" s="217">
        <v>85</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743</v>
      </c>
      <c r="B659" s="58"/>
      <c r="C659" s="191"/>
      <c r="D659" s="192"/>
      <c r="E659" s="251" t="s">
        <v>744</v>
      </c>
      <c r="F659" s="252"/>
      <c r="G659" s="252"/>
      <c r="H659" s="253"/>
      <c r="I659" s="81" t="s">
        <v>745</v>
      </c>
      <c r="J659" s="78" t="str">
        <f t="shared" si="127"/>
        <v>未確認</v>
      </c>
      <c r="K659" s="129" t="str">
        <f t="shared" si="126"/>
        <v>※</v>
      </c>
      <c r="L659" s="79">
        <v>30</v>
      </c>
      <c r="M659" s="217" t="s">
        <v>445</v>
      </c>
      <c r="N659" s="217">
        <v>500</v>
      </c>
      <c r="O659" s="217">
        <v>240</v>
      </c>
      <c r="P659" s="217">
        <v>17</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746</v>
      </c>
      <c r="B660" s="58"/>
      <c r="C660" s="191"/>
      <c r="D660" s="192"/>
      <c r="E660" s="251" t="s">
        <v>747</v>
      </c>
      <c r="F660" s="252"/>
      <c r="G660" s="252"/>
      <c r="H660" s="253"/>
      <c r="I660" s="81" t="s">
        <v>748</v>
      </c>
      <c r="J660" s="78" t="str">
        <f t="shared" si="127"/>
        <v>未確認</v>
      </c>
      <c r="K660" s="129" t="str">
        <f t="shared" si="126"/>
        <v>※</v>
      </c>
      <c r="L660" s="79">
        <v>767</v>
      </c>
      <c r="M660" s="217">
        <v>37</v>
      </c>
      <c r="N660" s="217">
        <v>79</v>
      </c>
      <c r="O660" s="217">
        <v>62</v>
      </c>
      <c r="P660" s="217" t="s">
        <v>445</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749</v>
      </c>
      <c r="B661" s="58"/>
      <c r="C661" s="117"/>
      <c r="D661" s="118"/>
      <c r="E661" s="251" t="s">
        <v>750</v>
      </c>
      <c r="F661" s="252"/>
      <c r="G661" s="252"/>
      <c r="H661" s="253"/>
      <c r="I661" s="81" t="s">
        <v>751</v>
      </c>
      <c r="J661" s="78" t="str">
        <f t="shared" si="127"/>
        <v>未確認</v>
      </c>
      <c r="K661" s="129" t="str">
        <f t="shared" si="126"/>
        <v>※</v>
      </c>
      <c r="L661" s="79" t="s">
        <v>445</v>
      </c>
      <c r="M661" s="217" t="s">
        <v>445</v>
      </c>
      <c r="N661" s="217">
        <v>205</v>
      </c>
      <c r="O661" s="217">
        <v>176</v>
      </c>
      <c r="P661" s="217" t="s">
        <v>445</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752</v>
      </c>
      <c r="B662" s="58"/>
      <c r="C662" s="117"/>
      <c r="D662" s="118"/>
      <c r="E662" s="251" t="s">
        <v>753</v>
      </c>
      <c r="F662" s="252"/>
      <c r="G662" s="252"/>
      <c r="H662" s="253"/>
      <c r="I662" s="81" t="s">
        <v>754</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755</v>
      </c>
      <c r="B663" s="58"/>
      <c r="C663" s="117"/>
      <c r="D663" s="118"/>
      <c r="E663" s="251" t="s">
        <v>756</v>
      </c>
      <c r="F663" s="252"/>
      <c r="G663" s="252"/>
      <c r="H663" s="253"/>
      <c r="I663" s="81" t="s">
        <v>757</v>
      </c>
      <c r="J663" s="78" t="str">
        <f t="shared" si="127"/>
        <v>未確認</v>
      </c>
      <c r="K663" s="129" t="str">
        <f t="shared" si="126"/>
        <v>※</v>
      </c>
      <c r="L663" s="79" t="s">
        <v>445</v>
      </c>
      <c r="M663" s="217">
        <v>0</v>
      </c>
      <c r="N663" s="217">
        <v>136</v>
      </c>
      <c r="O663" s="217">
        <v>20</v>
      </c>
      <c r="P663" s="217" t="s">
        <v>445</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758</v>
      </c>
      <c r="B664" s="58"/>
      <c r="C664" s="119"/>
      <c r="D664" s="120"/>
      <c r="E664" s="251" t="s">
        <v>759</v>
      </c>
      <c r="F664" s="252"/>
      <c r="G664" s="252"/>
      <c r="H664" s="253"/>
      <c r="I664" s="81" t="s">
        <v>760</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761</v>
      </c>
      <c r="B665" s="58"/>
      <c r="C665" s="251" t="s">
        <v>762</v>
      </c>
      <c r="D665" s="252"/>
      <c r="E665" s="252"/>
      <c r="F665" s="252"/>
      <c r="G665" s="252"/>
      <c r="H665" s="253"/>
      <c r="I665" s="81" t="s">
        <v>763</v>
      </c>
      <c r="J665" s="78" t="str">
        <f t="shared" si="127"/>
        <v>未確認</v>
      </c>
      <c r="K665" s="129" t="str">
        <f t="shared" si="126"/>
        <v>※</v>
      </c>
      <c r="L665" s="79">
        <v>765</v>
      </c>
      <c r="M665" s="217">
        <v>67</v>
      </c>
      <c r="N665" s="217">
        <v>1116</v>
      </c>
      <c r="O665" s="217">
        <v>865</v>
      </c>
      <c r="P665" s="217">
        <v>165</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764</v>
      </c>
      <c r="B666" s="58"/>
      <c r="C666" s="234" t="s">
        <v>765</v>
      </c>
      <c r="D666" s="235"/>
      <c r="E666" s="235"/>
      <c r="F666" s="235"/>
      <c r="G666" s="235"/>
      <c r="H666" s="236"/>
      <c r="I666" s="85" t="s">
        <v>766</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767</v>
      </c>
      <c r="B667" s="58"/>
      <c r="C667" s="251" t="s">
        <v>768</v>
      </c>
      <c r="D667" s="252"/>
      <c r="E667" s="252"/>
      <c r="F667" s="252"/>
      <c r="G667" s="252"/>
      <c r="H667" s="253"/>
      <c r="I667" s="81" t="s">
        <v>769</v>
      </c>
      <c r="J667" s="78" t="str">
        <f t="shared" si="127"/>
        <v>未確認</v>
      </c>
      <c r="K667" s="129" t="str">
        <f t="shared" si="126"/>
        <v>※</v>
      </c>
      <c r="L667" s="79">
        <v>659</v>
      </c>
      <c r="M667" s="217">
        <v>38</v>
      </c>
      <c r="N667" s="217">
        <v>1002</v>
      </c>
      <c r="O667" s="217">
        <v>753</v>
      </c>
      <c r="P667" s="217">
        <v>160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770</v>
      </c>
      <c r="B668" s="58"/>
      <c r="C668" s="251" t="s">
        <v>771</v>
      </c>
      <c r="D668" s="252"/>
      <c r="E668" s="252"/>
      <c r="F668" s="252"/>
      <c r="G668" s="252"/>
      <c r="H668" s="253"/>
      <c r="I668" s="81" t="s">
        <v>772</v>
      </c>
      <c r="J668" s="78" t="str">
        <f t="shared" si="127"/>
        <v>未確認</v>
      </c>
      <c r="K668" s="129" t="str">
        <f t="shared" si="126"/>
        <v>※</v>
      </c>
      <c r="L668" s="79">
        <v>30</v>
      </c>
      <c r="M668" s="217">
        <v>18</v>
      </c>
      <c r="N668" s="217">
        <v>255</v>
      </c>
      <c r="O668" s="217">
        <v>147</v>
      </c>
      <c r="P668" s="217">
        <v>25</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773</v>
      </c>
      <c r="B669" s="58"/>
      <c r="C669" s="234" t="s">
        <v>774</v>
      </c>
      <c r="D669" s="235"/>
      <c r="E669" s="235"/>
      <c r="F669" s="235"/>
      <c r="G669" s="235"/>
      <c r="H669" s="236"/>
      <c r="I669" s="81" t="s">
        <v>775</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776</v>
      </c>
      <c r="B670" s="58"/>
      <c r="C670" s="251" t="s">
        <v>777</v>
      </c>
      <c r="D670" s="252"/>
      <c r="E670" s="252"/>
      <c r="F670" s="252"/>
      <c r="G670" s="252"/>
      <c r="H670" s="253"/>
      <c r="I670" s="81" t="s">
        <v>778</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779</v>
      </c>
      <c r="B677" s="58"/>
      <c r="C677" s="234" t="s">
        <v>780</v>
      </c>
      <c r="D677" s="235"/>
      <c r="E677" s="235"/>
      <c r="F677" s="235"/>
      <c r="G677" s="235"/>
      <c r="H677" s="236"/>
      <c r="I677" s="85" t="s">
        <v>781</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782</v>
      </c>
      <c r="B678" s="58"/>
      <c r="C678" s="234" t="s">
        <v>783</v>
      </c>
      <c r="D678" s="235"/>
      <c r="E678" s="235"/>
      <c r="F678" s="235"/>
      <c r="G678" s="235"/>
      <c r="H678" s="236"/>
      <c r="I678" s="85" t="s">
        <v>784</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785</v>
      </c>
      <c r="B679" s="58"/>
      <c r="C679" s="234" t="s">
        <v>786</v>
      </c>
      <c r="D679" s="235"/>
      <c r="E679" s="235"/>
      <c r="F679" s="235"/>
      <c r="G679" s="235"/>
      <c r="H679" s="236"/>
      <c r="I679" s="85" t="s">
        <v>787</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788</v>
      </c>
      <c r="B680" s="58"/>
      <c r="C680" s="245" t="s">
        <v>789</v>
      </c>
      <c r="D680" s="246"/>
      <c r="E680" s="246"/>
      <c r="F680" s="246"/>
      <c r="G680" s="246"/>
      <c r="H680" s="247"/>
      <c r="I680" s="238" t="s">
        <v>790</v>
      </c>
      <c r="J680" s="140"/>
      <c r="K680" s="141"/>
      <c r="L680" s="195">
        <v>636</v>
      </c>
      <c r="M680" s="232">
        <v>407</v>
      </c>
      <c r="N680" s="232">
        <v>1631</v>
      </c>
      <c r="O680" s="232">
        <v>1106</v>
      </c>
      <c r="P680" s="232">
        <v>36</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791</v>
      </c>
      <c r="B681" s="58"/>
      <c r="C681" s="143"/>
      <c r="D681" s="144"/>
      <c r="E681" s="245" t="s">
        <v>792</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793</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794</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795</v>
      </c>
      <c r="B684" s="58"/>
      <c r="C684" s="145"/>
      <c r="D684" s="224"/>
      <c r="E684" s="248"/>
      <c r="F684" s="249"/>
      <c r="G684" s="223"/>
      <c r="H684" s="204" t="s">
        <v>796</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797</v>
      </c>
      <c r="B685" s="58"/>
      <c r="C685" s="245" t="s">
        <v>798</v>
      </c>
      <c r="D685" s="246"/>
      <c r="E685" s="246"/>
      <c r="F685" s="246"/>
      <c r="G685" s="250"/>
      <c r="H685" s="247"/>
      <c r="I685" s="238" t="s">
        <v>799</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800</v>
      </c>
      <c r="B686" s="58"/>
      <c r="C686" s="188"/>
      <c r="D686" s="189"/>
      <c r="E686" s="234" t="s">
        <v>801</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802</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803</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804</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805</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806</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807</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808</v>
      </c>
      <c r="B693" s="58"/>
      <c r="C693" s="234" t="s">
        <v>809</v>
      </c>
      <c r="D693" s="235"/>
      <c r="E693" s="235"/>
      <c r="F693" s="235"/>
      <c r="G693" s="235"/>
      <c r="H693" s="236"/>
      <c r="I693" s="237" t="s">
        <v>810</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811</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812</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813</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815</v>
      </c>
      <c r="B704" s="1"/>
      <c r="C704" s="234" t="s">
        <v>816</v>
      </c>
      <c r="D704" s="235"/>
      <c r="E704" s="235"/>
      <c r="F704" s="235"/>
      <c r="G704" s="235"/>
      <c r="H704" s="236"/>
      <c r="I704" s="85" t="s">
        <v>817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818</v>
      </c>
      <c r="B705" s="1"/>
      <c r="C705" s="251" t="s">
        <v>819</v>
      </c>
      <c r="D705" s="252"/>
      <c r="E705" s="252"/>
      <c r="F705" s="252"/>
      <c r="G705" s="252"/>
      <c r="H705" s="253"/>
      <c r="I705" s="81" t="s">
        <v>820</v>
      </c>
      <c r="J705" s="133" t="str">
        <f>IF(SUM(L705:BS705)=0,IF(COUNTIF(L705:BS705,"未確認")&gt;0,"未確認",IF(COUNTIF(L705:BS705,"~*")&gt;0,"*",SUM(L705:BS705))),SUM(L705:BS705))</f>
        <v>未確認</v>
      </c>
      <c r="K705" s="129" t="str">
        <f>IF(OR(COUNTIF(L705:BS705,"未確認")&gt;0,COUNTIF(L705:BS705,"*")&gt;0),"※","")</f>
        <v>※</v>
      </c>
      <c r="L705" s="79">
        <v>0</v>
      </c>
      <c r="M705" s="217">
        <v>0</v>
      </c>
      <c r="N705" s="217" t="s">
        <v>445</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821</v>
      </c>
      <c r="B706" s="1"/>
      <c r="C706" s="251" t="s">
        <v>822</v>
      </c>
      <c r="D706" s="252"/>
      <c r="E706" s="252"/>
      <c r="F706" s="252"/>
      <c r="G706" s="252"/>
      <c r="H706" s="253"/>
      <c r="I706" s="81" t="s">
        <v>823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825</v>
      </c>
      <c r="C714" s="251" t="s">
        <v>826</v>
      </c>
      <c r="D714" s="252"/>
      <c r="E714" s="252"/>
      <c r="F714" s="252"/>
      <c r="G714" s="252"/>
      <c r="H714" s="253"/>
      <c r="I714" s="81" t="s">
        <v>827</v>
      </c>
      <c r="J714" s="78" t="str">
        <f>IF(SUM(L714:BS714)=0,IF(COUNTIF(L714:BS714,"未確認")&gt;0,"未確認",IF(COUNTIF(L714:BS714,"~*")&gt;0,"*",SUM(L714:BS714))),SUM(L714:BS714))</f>
        <v>未確認</v>
      </c>
      <c r="K714" s="129" t="str">
        <f>IF(OR(COUNTIF(L714:BS714,"未確認")&gt;0,COUNTIF(L714:BS714,"*")&gt;0),"※","")</f>
        <v>※</v>
      </c>
      <c r="L714" s="79">
        <v>25</v>
      </c>
      <c r="M714" s="217">
        <v>11</v>
      </c>
      <c r="N714" s="217">
        <v>49</v>
      </c>
      <c r="O714" s="217">
        <v>93</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828</v>
      </c>
      <c r="B715" s="1"/>
      <c r="C715" s="251" t="s">
        <v>829</v>
      </c>
      <c r="D715" s="252"/>
      <c r="E715" s="252"/>
      <c r="F715" s="252"/>
      <c r="G715" s="252"/>
      <c r="H715" s="253"/>
      <c r="I715" s="81" t="s">
        <v>830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831</v>
      </c>
      <c r="B716" s="1"/>
      <c r="C716" s="234" t="s">
        <v>832</v>
      </c>
      <c r="D716" s="235"/>
      <c r="E716" s="235"/>
      <c r="F716" s="235"/>
      <c r="G716" s="235"/>
      <c r="H716" s="236"/>
      <c r="I716" s="81" t="s">
        <v>833</v>
      </c>
      <c r="J716" s="78" t="str">
        <f>IF(SUM(L716:BS716)=0,IF(COUNTIF(L716:BS716,"未確認")&gt;0,"未確認",IF(COUNTIF(L716:BS716,"~*")&gt;0,"*",SUM(L716:BS716))),SUM(L716:BS716))</f>
        <v>未確認</v>
      </c>
      <c r="K716" s="129" t="str">
        <f>IF(OR(COUNTIF(L716:BS716,"未確認")&gt;0,COUNTIF(L716:BS716,"*")&gt;0),"※","")</f>
        <v>※</v>
      </c>
      <c r="L716" s="79">
        <v>0</v>
      </c>
      <c r="M716" s="217">
        <v>0</v>
      </c>
      <c r="N716" s="217" t="s">
        <v>445</v>
      </c>
      <c r="O716" s="217" t="s">
        <v>445</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834</v>
      </c>
      <c r="B717" s="1"/>
      <c r="C717" s="251" t="s">
        <v>835</v>
      </c>
      <c r="D717" s="252"/>
      <c r="E717" s="252"/>
      <c r="F717" s="252"/>
      <c r="G717" s="252"/>
      <c r="H717" s="253"/>
      <c r="I717" s="81" t="s">
        <v>836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838</v>
      </c>
      <c r="C726" s="251" t="s">
        <v>839</v>
      </c>
      <c r="D726" s="252"/>
      <c r="E726" s="252"/>
      <c r="F726" s="252"/>
      <c r="G726" s="252"/>
      <c r="H726" s="253"/>
      <c r="I726" s="81" t="s">
        <v>840</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841</v>
      </c>
      <c r="B727" s="1"/>
      <c r="C727" s="251" t="s">
        <v>842</v>
      </c>
      <c r="D727" s="252"/>
      <c r="E727" s="252"/>
      <c r="F727" s="252"/>
      <c r="G727" s="252"/>
      <c r="H727" s="253"/>
      <c r="I727" s="81" t="s">
        <v>843</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844</v>
      </c>
      <c r="B728" s="1"/>
      <c r="C728" s="234" t="s">
        <v>845</v>
      </c>
      <c r="D728" s="235"/>
      <c r="E728" s="235"/>
      <c r="F728" s="235"/>
      <c r="G728" s="235"/>
      <c r="H728" s="236"/>
      <c r="I728" s="81" t="s">
        <v>846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847</v>
      </c>
      <c r="B729" s="1"/>
      <c r="C729" s="234" t="s">
        <v>848</v>
      </c>
      <c r="D729" s="235"/>
      <c r="E729" s="235"/>
      <c r="F729" s="235"/>
      <c r="G729" s="235"/>
      <c r="H729" s="236"/>
      <c r="I729" s="81" t="s">
        <v>849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