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<sst xmlns="http://schemas.openxmlformats.org/spreadsheetml/2006/main" count="847" uniqueCount="847">
  <si>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奥島病院</t>
  </si>
  <si>
    <t>〒790-0843　松山市道後町２－２－１</t>
  </si>
  <si>
    <t>病棟の建築時期と構造</t>
  </si>
  <si>
    <t>建物情報＼病棟名</t>
  </si>
  <si>
    <t>2階一般病棟</t>
  </si>
  <si>
    <t>3階地域包括病棟</t>
  </si>
  <si>
    <t>4階5階療養病棟</t>
  </si>
  <si>
    <t>5階一般病棟</t>
  </si>
  <si>
    <t>様式１病院病棟票(1)</t>
  </si>
  <si>
    <t>建築時期</t>
  </si>
  <si>
    <t>-</t>
  </si>
  <si>
    <t>構造</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</si>
  <si>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</si>
  <si>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</si>
  <si>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</si>
  <si>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</si>
  <si>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</si>
  <si>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</si>
  <si>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</si>
  <si>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</si>
  <si>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</si>
  <si>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</si>
  <si>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</si>
  <si>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</si>
  <si>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</si>
  <si>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</si>
  <si>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</si>
  <si>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</si>
  <si>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</si>
  <si>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</si>
  <si>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</si>
  <si>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</si>
  <si>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</si>
  <si>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</si>
  <si>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</si>
  <si>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</si>
  <si>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</si>
  <si>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</si>
  <si>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</si>
  <si>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</si>
  <si>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</si>
  <si>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</si>
  <si>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</si>
  <si>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</si>
  <si>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</si>
  <si>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</si>
  <si>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</si>
  <si>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</si>
  <si>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</si>
  <si>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</si>
  <si>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</si>
  <si>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</si>
  <si>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</si>
  <si>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</si>
  <si>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</si>
  <si>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</si>
  <si>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</si>
  <si>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</si>
  <si>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</si>
  <si>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</si>
  <si>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</si>
  <si>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</si>
  <si>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</si>
  <si>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</si>
  <si>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</si>
  <si>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</si>
  <si>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</si>
  <si>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</si>
  <si>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</si>
  <si>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</si>
  <si>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</si>
  <si>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</si>
  <si>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</si>
  <si>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</si>
  <si>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</si>
  <si>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</si>
  <si>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</si>
  <si>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</si>
  <si>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</si>
  <si>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</si>
  <si>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</si>
  <si>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</si>
  <si>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</si>
  <si>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</si>
  <si>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</si>
  <si>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</si>
  <si>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</si>
  <si>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</si>
  <si>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</si>
  <si>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</si>
  <si>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</si>
  <si>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</si>
  <si>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</si>
  <si>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</si>
  <si>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</si>
  <si>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</si>
  <si>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</si>
  <si>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</si>
  <si>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令和４年４月以降に再編された病棟のため、それまでの実績がありません。問い合わせさせていただいた件です。</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</si>
  <si>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</si>
  <si>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</si>
  <si>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</si>
  <si>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</si>
  <si>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</si>
  <si>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</si>
  <si>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</si>
  <si>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</si>
  <si>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</si>
  <si>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</si>
  <si>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脳神経外科</t>
  </si>
  <si>
    <t>様式１病院施設票(43)-3</t>
  </si>
  <si>
    <t>婦人科</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</si>
  <si>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</si>
  <si>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</si>
  <si>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</si>
  <si>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</si>
  <si>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</si>
  <si>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</si>
  <si>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</si>
  <si>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</si>
  <si>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</si>
  <si>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</si>
  <si>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</si>
  <si>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</si>
  <si>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</si>
  <si>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</si>
  <si>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</si>
  <si>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</si>
  <si>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</si>
  <si>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</si>
  <si>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</si>
  <si>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</si>
  <si>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</si>
  <si>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</si>
  <si>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</si>
  <si>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</si>
  <si>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</si>
  <si>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</si>
  <si>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</si>
  <si>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</si>
  <si>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</si>
  <si>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</si>
  <si>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</si>
  <si>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</si>
  <si>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</si>
  <si>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</si>
  <si>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</si>
  <si>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</si>
  <si>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</si>
  <si>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</si>
  <si>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</si>
  <si>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</si>
  <si>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</si>
  <si>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</si>
  <si>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</si>
  <si>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</si>
  <si>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</si>
  <si>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</si>
  <si>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</si>
  <si>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</si>
  <si>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</si>
  <si>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</si>
  <si>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</si>
  <si>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</si>
  <si>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</si>
  <si>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</si>
  <si>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</si>
  <si>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</si>
  <si>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</si>
  <si>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</si>
  <si>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</si>
  <si>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</si>
  <si>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</si>
  <si>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</si>
  <si>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</si>
  <si>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</si>
  <si>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</si>
  <si>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</si>
  <si>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</si>
  <si>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</si>
  <si>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</si>
  <si>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</si>
  <si>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</si>
  <si>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</si>
  <si>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</si>
  <si>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</si>
  <si>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</si>
  <si>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</si>
  <si>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</si>
  <si>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</si>
  <si>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</si>
  <si>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</si>
  <si>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</si>
  <si>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</si>
  <si>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</si>
  <si>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</si>
  <si>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</si>
  <si>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</si>
  <si>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</si>
  <si>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</si>
  <si>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</si>
  <si>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</si>
  <si>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</si>
  <si>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</si>
  <si>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</si>
  <si>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</si>
  <si>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</si>
  <si>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</si>
  <si>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</si>
  <si>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</si>
  <si>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</si>
  <si>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</si>
  <si>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</si>
  <si>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</si>
  <si>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</si>
  <si>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</si>
  <si>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</si>
  <si>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</si>
  <si>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</si>
  <si>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</si>
  <si>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</si>
  <si>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</si>
  <si>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</si>
  <si>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</si>
  <si>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</si>
  <si>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</si>
  <si>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</si>
  <si>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</si>
  <si>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</si>
  <si>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</si>
  <si>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</si>
  <si>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</si>
  <si>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</si>
  <si>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</si>
  <si>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</si>
  <si>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</si>
  <si>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</si>
  <si>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</si>
  <si>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</si>
  <si>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</si>
  <si>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</si>
  <si>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</si>
  <si>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</si>
  <si>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</si>
  <si>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</si>
  <si>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</si>
  <si>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</si>
  <si>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</si>
  <si>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</si>
  <si>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</si>
  <si>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</si>
  <si>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</si>
  <si>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</si>
  <si>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</si>
  <si>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</si>
  <si>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</si>
  <si>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</si>
  <si>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</si>
  <si>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</si>
  <si>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</si>
  <si>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</si>
  <si>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</si>
  <si>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</si>
  <si>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</si>
  <si>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</si>
  <si>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</si>
  <si>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</si>
  <si>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</si>
  <si>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</si>
  <si>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</si>
  <si>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</si>
  <si>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</si>
  <si>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</si>
  <si>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</si>
  <si>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</si>
  <si>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</si>
  <si>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</si>
  <si>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</si>
  <si>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</si>
  <si>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</si>
  <si>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</si>
  <si>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</si>
  <si>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</si>
  <si>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</si>
  <si>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</si>
  <si>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</si>
  <si>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</si>
  <si>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</si>
  <si>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</si>
  <si>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</si>
  <si>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</si>
  <si>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</si>
  <si>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</si>
  <si>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</si>
  <si>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</si>
  <si>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</si>
  <si>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</si>
  <si>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</si>
  <si>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</si>
  <si>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</si>
  <si>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</si>
  <si>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</si>
  <si>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</si>
  <si>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</si>
  <si>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</si>
  <si>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</si>
  <si>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</si>
  <si>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</si>
  <si>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</si>
  <si>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</si>
  <si>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</si>
  <si>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</si>
  <si>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</si>
  <si>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</si>
  <si>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</si>
  <si>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</si>
  <si>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</si>
  <si>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</si>
  <si>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</si>
  <si>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</si>
  <si>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</si>
  <si>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</si>
  <si>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</si>
  <si>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</si>
  <si>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</si>
  <si>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</si>
  <si>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</si>
  <si>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</si>
  <si>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</si>
  <si>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</si>
  <si>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</si>
  <si>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</si>
  <si>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</si>
  <si>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</si>
  <si>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</si>
  <si>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</si>
  <si>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</si>
  <si>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</si>
  <si>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</si>
  <si>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</si>
  <si>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</si>
  <si>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</si>
  <si>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</si>
  <si>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</si>
  <si>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</si>
  <si>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</si>
  <si>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</si>
  <si>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</si>
  <si>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</si>
  <si>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</si>
  <si>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</si>
  <si>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</si>
  <si>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</si>
  <si>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</si>
  <si>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</si>
  <si>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</si>
  <si>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</si>
  <si>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</si>
  <si>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</si>
  <si>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</si>
  <si>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2階急性期一般病棟</t>
  </si>
  <si>
    <t>3階急性期一般病棟</t>
  </si>
  <si>
    <t>4階療養病棟</t>
  </si>
  <si>
    <t>5階療養病棟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</si>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</sst>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10</v>
      </c>
      <c r="M11" s="16" t="s">
        <v>10</v>
      </c>
      <c r="N11" s="16" t="s">
        <v>10</v>
      </c>
      <c r="O11" s="16" t="s">
        <v>10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c r="M19" s="17" t="s">
        <v>16</v>
      </c>
      <c r="N19" s="17"/>
      <c r="O19" s="17" t="s">
        <v>16</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18</v>
      </c>
      <c r="J20" s="355"/>
      <c r="K20" s="355"/>
      <c r="L20" s="17"/>
      <c r="M20" s="17"/>
      <c r="N20" s="17" t="s">
        <v>16</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c r="O30" s="17" t="s">
        <v>16</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t="s">
        <v>16</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t="s">
        <v>16</v>
      </c>
      <c r="O57" s="17" t="s">
        <v>16</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10</v>
      </c>
      <c r="M58" s="17" t="s">
        <v>10</v>
      </c>
      <c r="N58" s="17" t="s">
        <v>10</v>
      </c>
      <c r="O58" s="17" t="s">
        <v>10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17</v>
      </c>
      <c r="N95" s="210" t="s">
        <v>18</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46</v>
      </c>
      <c r="M104" s="209">
        <v>46</v>
      </c>
      <c r="N104" s="166">
        <v>0</v>
      </c>
      <c r="O104" s="166">
        <v>32</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46</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44</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46</v>
      </c>
      <c r="M107" s="166">
        <v>46</v>
      </c>
      <c r="N107" s="166">
        <v>0</v>
      </c>
      <c r="O107" s="166">
        <v>45</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60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v>60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v>47</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v>47</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10</v>
      </c>
      <c r="M117" s="165" t="s">
        <v>10</v>
      </c>
      <c r="N117" s="165" t="s">
        <v>98</v>
      </c>
      <c r="O117" s="165" t="s">
        <v>98</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t="s">
        <v>103</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107</v>
      </c>
      <c r="N126" s="211" t="s">
        <v>106</v>
      </c>
      <c r="O126" s="211" t="s">
        <v>106</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107</v>
      </c>
      <c r="M127" s="211" t="s">
        <v>106</v>
      </c>
      <c r="N127" s="211" t="s">
        <v>109</v>
      </c>
      <c r="O127" s="211" t="s">
        <v>107</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109</v>
      </c>
      <c r="M128" s="211" t="s">
        <v>111</v>
      </c>
      <c r="N128" s="211" t="s">
        <v>112</v>
      </c>
      <c r="O128" s="211" t="s">
        <v>109</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118</v>
      </c>
      <c r="N136" s="211" t="s">
        <v>119</v>
      </c>
      <c r="O136" s="211" t="s">
        <v>117</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120</v>
      </c>
      <c r="F137" s="252"/>
      <c r="G137" s="252"/>
      <c r="H137" s="253"/>
      <c r="I137" s="237"/>
      <c r="J137" s="68"/>
      <c r="K137" s="69"/>
      <c r="L137" s="67">
        <v>46</v>
      </c>
      <c r="M137" s="211">
        <v>46</v>
      </c>
      <c r="N137" s="211">
        <v>60</v>
      </c>
      <c r="O137" s="211">
        <v>32</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121</v>
      </c>
      <c r="B138" s="58"/>
      <c r="C138" s="258" t="s">
        <v>122</v>
      </c>
      <c r="D138" s="259"/>
      <c r="E138" s="259"/>
      <c r="F138" s="259"/>
      <c r="G138" s="259"/>
      <c r="H138" s="260"/>
      <c r="I138" s="237"/>
      <c r="J138" s="68"/>
      <c r="K138" s="69"/>
      <c r="L138" s="67" t="s">
        <v>10</v>
      </c>
      <c r="M138" s="211" t="s">
        <v>10</v>
      </c>
      <c r="N138" s="211" t="s">
        <v>10</v>
      </c>
      <c r="O138" s="211" t="s">
        <v>10</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121</v>
      </c>
      <c r="B139" s="58"/>
      <c r="C139" s="73"/>
      <c r="D139" s="74"/>
      <c r="E139" s="251" t="s">
        <v>120</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122</v>
      </c>
      <c r="D140" s="259"/>
      <c r="E140" s="259"/>
      <c r="F140" s="259"/>
      <c r="G140" s="259"/>
      <c r="H140" s="260"/>
      <c r="I140" s="237"/>
      <c r="J140" s="68"/>
      <c r="K140" s="69"/>
      <c r="L140" s="67" t="s">
        <v>10</v>
      </c>
      <c r="M140" s="211" t="s">
        <v>10</v>
      </c>
      <c r="N140" s="211" t="s">
        <v>10</v>
      </c>
      <c r="O140" s="211" t="s">
        <v>10</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120</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14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3.5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18</v>
      </c>
      <c r="M193" s="213">
        <v>15</v>
      </c>
      <c r="N193" s="213">
        <v>10</v>
      </c>
      <c r="O193" s="213">
        <v>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0.9</v>
      </c>
      <c r="M194" s="212">
        <v>0.8</v>
      </c>
      <c r="N194" s="212">
        <v>0</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1</v>
      </c>
      <c r="M195" s="213">
        <v>3</v>
      </c>
      <c r="N195" s="213">
        <v>7</v>
      </c>
      <c r="O195" s="213">
        <v>2</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0</v>
      </c>
      <c r="M196" s="212">
        <v>0</v>
      </c>
      <c r="N196" s="212">
        <v>0.8</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7</v>
      </c>
      <c r="M197" s="213">
        <v>9</v>
      </c>
      <c r="N197" s="213">
        <v>17</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8</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195</v>
      </c>
      <c r="M219" s="369"/>
      <c r="N219" s="370"/>
      <c r="O219" s="5"/>
      <c r="P219" s="5"/>
      <c r="Q219" s="5"/>
      <c r="R219" s="5"/>
      <c r="S219" s="5"/>
      <c r="T219" s="5"/>
      <c r="U219" s="5"/>
      <c r="V219" s="5"/>
    </row>
    <row r="220" ht="20.25" customHeight="1">
      <c r="C220" s="25"/>
      <c r="I220" s="47" t="s">
        <v>75</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4</v>
      </c>
      <c r="M221" s="89">
        <v>7</v>
      </c>
      <c r="N221" s="89">
        <v>5</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1.6</v>
      </c>
      <c r="N222" s="90">
        <v>0.8</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1</v>
      </c>
      <c r="M223" s="89">
        <v>0</v>
      </c>
      <c r="N223" s="89">
        <v>1</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0.6</v>
      </c>
      <c r="M224" s="90">
        <v>3.5</v>
      </c>
      <c r="N224" s="90">
        <v>0.8</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0</v>
      </c>
      <c r="N225" s="89">
        <v>1</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9</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8</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5</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0</v>
      </c>
      <c r="N235" s="89">
        <v>4</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0</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1</v>
      </c>
      <c r="N237" s="89">
        <v>0</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0</v>
      </c>
      <c r="N239" s="89">
        <v>2</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10</v>
      </c>
      <c r="M295" s="215" t="s">
        <v>10</v>
      </c>
      <c r="N295" s="215" t="s">
        <v>10</v>
      </c>
      <c r="O295" s="215" t="s">
        <v>10</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813</v>
      </c>
      <c r="M316" s="213">
        <v>589</v>
      </c>
      <c r="N316" s="213">
        <v>0</v>
      </c>
      <c r="O316" s="213">
        <v>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172</v>
      </c>
      <c r="M317" s="213">
        <v>408</v>
      </c>
      <c r="N317" s="213">
        <v>0</v>
      </c>
      <c r="O317" s="213">
        <v>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130</v>
      </c>
      <c r="M318" s="213">
        <v>56</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511</v>
      </c>
      <c r="M319" s="213">
        <v>125</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11391</v>
      </c>
      <c r="M320" s="213">
        <v>13017</v>
      </c>
      <c r="N320" s="213">
        <v>0</v>
      </c>
      <c r="O320" s="213">
        <v>0</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823</v>
      </c>
      <c r="M321" s="213">
        <v>608</v>
      </c>
      <c r="N321" s="213">
        <v>0</v>
      </c>
      <c r="O321" s="213">
        <v>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813</v>
      </c>
      <c r="M329" s="213">
        <v>589</v>
      </c>
      <c r="N329" s="213">
        <v>0</v>
      </c>
      <c r="O329" s="213">
        <v>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v>
      </c>
      <c r="M330" s="213">
        <v>304</v>
      </c>
      <c r="N330" s="213">
        <v>0</v>
      </c>
      <c r="O330" s="213">
        <v>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513</v>
      </c>
      <c r="M331" s="213">
        <v>242</v>
      </c>
      <c r="N331" s="213">
        <v>0</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111</v>
      </c>
      <c r="M332" s="213">
        <v>16</v>
      </c>
      <c r="N332" s="213">
        <v>0</v>
      </c>
      <c r="O332" s="213">
        <v>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185</v>
      </c>
      <c r="M333" s="213">
        <v>27</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823</v>
      </c>
      <c r="M337" s="213">
        <v>608</v>
      </c>
      <c r="N337" s="213">
        <v>0</v>
      </c>
      <c r="O337" s="213">
        <v>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380</v>
      </c>
      <c r="M338" s="213">
        <v>26</v>
      </c>
      <c r="N338" s="213">
        <v>0</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199</v>
      </c>
      <c r="M339" s="213">
        <v>389</v>
      </c>
      <c r="N339" s="213">
        <v>0</v>
      </c>
      <c r="O339" s="213">
        <v>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138</v>
      </c>
      <c r="M340" s="213">
        <v>54</v>
      </c>
      <c r="N340" s="213">
        <v>0</v>
      </c>
      <c r="O340" s="213">
        <v>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6</v>
      </c>
      <c r="M341" s="213">
        <v>19</v>
      </c>
      <c r="N341" s="213">
        <v>0</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11</v>
      </c>
      <c r="M342" s="213">
        <v>23</v>
      </c>
      <c r="N342" s="213">
        <v>0</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34</v>
      </c>
      <c r="M344" s="213">
        <v>67</v>
      </c>
      <c r="N344" s="213">
        <v>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55</v>
      </c>
      <c r="M345" s="213">
        <v>29</v>
      </c>
      <c r="N345" s="213">
        <v>0</v>
      </c>
      <c r="O345" s="213">
        <v>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1</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443</v>
      </c>
      <c r="M354" s="213">
        <v>582</v>
      </c>
      <c r="N354" s="213">
        <v>0</v>
      </c>
      <c r="O354" s="213">
        <v>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382</v>
      </c>
      <c r="M355" s="213">
        <v>466</v>
      </c>
      <c r="N355" s="213">
        <v>0</v>
      </c>
      <c r="O355" s="213">
        <v>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52</v>
      </c>
      <c r="M357" s="213">
        <v>105</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9</v>
      </c>
      <c r="M358" s="213">
        <v>11</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360</v>
      </c>
      <c r="M390" s="210" t="s">
        <v>361</v>
      </c>
      <c r="N390" s="198" t="s">
        <v>5</v>
      </c>
      <c r="O390" s="198" t="s">
        <v>362</v>
      </c>
      <c r="P390" s="198" t="s">
        <v>363</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10</v>
      </c>
      <c r="M391" s="45" t="s">
        <v>10</v>
      </c>
      <c r="N391" s="50" t="s">
        <v>10</v>
      </c>
      <c r="O391" s="50" t="s">
        <v>10</v>
      </c>
      <c r="P391" s="50" t="s">
        <v>10</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117</v>
      </c>
      <c r="D395" s="235"/>
      <c r="E395" s="235"/>
      <c r="F395" s="235"/>
      <c r="G395" s="235"/>
      <c r="H395" s="236"/>
      <c r="I395" s="288"/>
      <c r="J395" s="169" t="str">
        <f t="shared" si="59"/>
        <v>未確認</v>
      </c>
      <c r="K395" s="170" t="str">
        <f t="shared" si="60"/>
        <v>※</v>
      </c>
      <c r="L395" s="79">
        <v>1087</v>
      </c>
      <c r="M395" s="217">
        <v>121</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368</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369</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370</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371</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372</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373</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374</v>
      </c>
      <c r="D402" s="235"/>
      <c r="E402" s="235"/>
      <c r="F402" s="235"/>
      <c r="G402" s="235"/>
      <c r="H402" s="236"/>
      <c r="I402" s="288"/>
      <c r="J402" s="169" t="str">
        <f t="shared" si="59"/>
        <v>未確認</v>
      </c>
      <c r="K402" s="170" t="str">
        <f t="shared" si="60"/>
        <v>※</v>
      </c>
      <c r="L402" s="79">
        <v>0</v>
      </c>
      <c r="M402" s="217">
        <v>0</v>
      </c>
      <c r="N402" s="217" t="s">
        <v>375</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119</v>
      </c>
      <c r="D404" s="235"/>
      <c r="E404" s="235"/>
      <c r="F404" s="235"/>
      <c r="G404" s="235"/>
      <c r="H404" s="236"/>
      <c r="I404" s="288"/>
      <c r="J404" s="169" t="str">
        <f t="shared" si="59"/>
        <v>未確認</v>
      </c>
      <c r="K404" s="170" t="str">
        <f t="shared" si="60"/>
        <v>※</v>
      </c>
      <c r="L404" s="79">
        <v>0</v>
      </c>
      <c r="M404" s="217">
        <v>0</v>
      </c>
      <c r="N404" s="217">
        <v>0</v>
      </c>
      <c r="O404" s="217">
        <v>539</v>
      </c>
      <c r="P404" s="217">
        <v>544</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377</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378</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379</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380</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381</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382</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383</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384</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385</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386</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387</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388</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389</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390</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391</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392</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393</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394</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395</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397</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398</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399</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400</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401</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402</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403</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404</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405</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406</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407</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408</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409</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410</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411</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412</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413</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414</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415</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416</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417</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418</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419</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118</v>
      </c>
      <c r="D448" s="235"/>
      <c r="E448" s="235"/>
      <c r="F448" s="235"/>
      <c r="G448" s="235"/>
      <c r="H448" s="236"/>
      <c r="I448" s="288"/>
      <c r="J448" s="169" t="str">
        <f t="shared" si="61"/>
        <v>未確認</v>
      </c>
      <c r="K448" s="170" t="str">
        <f t="shared" si="62"/>
        <v>※</v>
      </c>
      <c r="L448" s="79" t="s">
        <v>375</v>
      </c>
      <c r="M448" s="217">
        <v>227</v>
      </c>
      <c r="N448" s="217">
        <v>510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105</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t="s">
        <v>375</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t="s">
        <v>375</v>
      </c>
      <c r="M475" s="217" t="s">
        <v>375</v>
      </c>
      <c r="N475" s="217" t="s">
        <v>375</v>
      </c>
      <c r="O475" s="217" t="s">
        <v>375</v>
      </c>
      <c r="P475" s="217" t="s">
        <v>375</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375</v>
      </c>
      <c r="M476" s="217" t="s">
        <v>375</v>
      </c>
      <c r="N476" s="217" t="s">
        <v>375</v>
      </c>
      <c r="O476" s="217">
        <v>0</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t="s">
        <v>375</v>
      </c>
      <c r="M477" s="217" t="s">
        <v>375</v>
      </c>
      <c r="N477" s="217" t="s">
        <v>375</v>
      </c>
      <c r="O477" s="217">
        <v>0</v>
      </c>
      <c r="P477" s="217" t="s">
        <v>375</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t="s">
        <v>375</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v>0</v>
      </c>
      <c r="N480" s="217">
        <v>0</v>
      </c>
      <c r="O480" s="217" t="s">
        <v>375</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t="s">
        <v>375</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t="s">
        <v>375</v>
      </c>
      <c r="M484" s="217" t="s">
        <v>375</v>
      </c>
      <c r="N484" s="217" t="s">
        <v>375</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t="s">
        <v>375</v>
      </c>
      <c r="M486" s="217" t="s">
        <v>375</v>
      </c>
      <c r="N486" s="217" t="s">
        <v>375</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t="s">
        <v>375</v>
      </c>
      <c r="M488" s="217" t="s">
        <v>375</v>
      </c>
      <c r="N488" s="217" t="s">
        <v>375</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v>0</v>
      </c>
      <c r="N489" s="217" t="s">
        <v>375</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t="s">
        <v>375</v>
      </c>
      <c r="M490" s="217" t="s">
        <v>375</v>
      </c>
      <c r="N490" s="217" t="s">
        <v>375</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t="s">
        <v>375</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t="s">
        <v>375</v>
      </c>
      <c r="N497" s="217" t="s">
        <v>375</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t="s">
        <v>375</v>
      </c>
      <c r="M499" s="217" t="s">
        <v>375</v>
      </c>
      <c r="N499" s="217" t="s">
        <v>375</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v>0</v>
      </c>
      <c r="M503" s="217" t="s">
        <v>375</v>
      </c>
      <c r="N503" s="217" t="s">
        <v>375</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t="s">
        <v>375</v>
      </c>
      <c r="M512" s="217" t="s">
        <v>375</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t="s">
        <v>375</v>
      </c>
      <c r="M515" s="217">
        <v>0</v>
      </c>
      <c r="N515" s="217">
        <v>0</v>
      </c>
      <c r="O515" s="217">
        <v>0</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532</v>
      </c>
      <c r="M544" s="217">
        <v>170</v>
      </c>
      <c r="N544" s="217">
        <v>226</v>
      </c>
      <c r="O544" s="217">
        <v>435</v>
      </c>
      <c r="P544" s="217">
        <v>395</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t="s">
        <v>375</v>
      </c>
      <c r="M545" s="217" t="s">
        <v>375</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597</v>
      </c>
      <c r="M570" s="227" t="s">
        <v>597</v>
      </c>
      <c r="N570" s="227" t="s">
        <v>10</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598</v>
      </c>
      <c r="D571" s="246"/>
      <c r="E571" s="246"/>
      <c r="F571" s="246"/>
      <c r="G571" s="246"/>
      <c r="H571" s="247"/>
      <c r="I571" s="238" t="s">
        <v>599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600</v>
      </c>
      <c r="B572" s="1"/>
      <c r="C572" s="134"/>
      <c r="D572" s="285" t="s">
        <v>601</v>
      </c>
      <c r="E572" s="286"/>
      <c r="F572" s="286"/>
      <c r="G572" s="286"/>
      <c r="H572" s="287"/>
      <c r="I572" s="239"/>
      <c r="J572" s="241"/>
      <c r="K572" s="242"/>
      <c r="L572" s="135">
        <v>49.8</v>
      </c>
      <c r="M572" s="218">
        <v>33.1</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602</v>
      </c>
      <c r="B573" s="1"/>
      <c r="C573" s="134"/>
      <c r="D573" s="285" t="s">
        <v>603</v>
      </c>
      <c r="E573" s="286"/>
      <c r="F573" s="286"/>
      <c r="G573" s="286"/>
      <c r="H573" s="287"/>
      <c r="I573" s="239"/>
      <c r="J573" s="241"/>
      <c r="K573" s="242"/>
      <c r="L573" s="135">
        <v>33.2</v>
      </c>
      <c r="M573" s="218">
        <v>14.1</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604</v>
      </c>
      <c r="B574" s="1"/>
      <c r="C574" s="134"/>
      <c r="D574" s="285" t="s">
        <v>605</v>
      </c>
      <c r="E574" s="286"/>
      <c r="F574" s="286"/>
      <c r="G574" s="286"/>
      <c r="H574" s="287"/>
      <c r="I574" s="239"/>
      <c r="J574" s="241"/>
      <c r="K574" s="242"/>
      <c r="L574" s="135">
        <v>31.4</v>
      </c>
      <c r="M574" s="218">
        <v>12.9</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606</v>
      </c>
      <c r="B575" s="1"/>
      <c r="C575" s="134"/>
      <c r="D575" s="285" t="s">
        <v>607</v>
      </c>
      <c r="E575" s="286"/>
      <c r="F575" s="286"/>
      <c r="G575" s="286"/>
      <c r="H575" s="287"/>
      <c r="I575" s="239"/>
      <c r="J575" s="241"/>
      <c r="K575" s="242"/>
      <c r="L575" s="135">
        <v>15.8</v>
      </c>
      <c r="M575" s="218">
        <v>7</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608</v>
      </c>
      <c r="B576" s="1"/>
      <c r="C576" s="134"/>
      <c r="D576" s="285" t="s">
        <v>609</v>
      </c>
      <c r="E576" s="286"/>
      <c r="F576" s="286"/>
      <c r="G576" s="286"/>
      <c r="H576" s="287"/>
      <c r="I576" s="239"/>
      <c r="J576" s="241"/>
      <c r="K576" s="242"/>
      <c r="L576" s="135">
        <v>9.6</v>
      </c>
      <c r="M576" s="218">
        <v>19.1</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610</v>
      </c>
      <c r="B577" s="1"/>
      <c r="C577" s="183"/>
      <c r="D577" s="285" t="s">
        <v>611</v>
      </c>
      <c r="E577" s="286"/>
      <c r="F577" s="286"/>
      <c r="G577" s="286"/>
      <c r="H577" s="287"/>
      <c r="I577" s="239"/>
      <c r="J577" s="241"/>
      <c r="K577" s="242"/>
      <c r="L577" s="135">
        <v>38.3</v>
      </c>
      <c r="M577" s="218">
        <v>28.5</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613</v>
      </c>
      <c r="B579" s="1"/>
      <c r="C579" s="134"/>
      <c r="D579" s="285" t="s">
        <v>601</v>
      </c>
      <c r="E579" s="286"/>
      <c r="F579" s="286"/>
      <c r="G579" s="286"/>
      <c r="H579" s="287"/>
      <c r="I579" s="239"/>
      <c r="J579" s="241"/>
      <c r="K579" s="242"/>
      <c r="L579" s="135">
        <v>0</v>
      </c>
      <c r="M579" s="218">
        <v>26.6</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614</v>
      </c>
      <c r="B580" s="1"/>
      <c r="C580" s="134"/>
      <c r="D580" s="285" t="s">
        <v>603</v>
      </c>
      <c r="E580" s="286"/>
      <c r="F580" s="286"/>
      <c r="G580" s="286"/>
      <c r="H580" s="287"/>
      <c r="I580" s="239"/>
      <c r="J580" s="241"/>
      <c r="K580" s="242"/>
      <c r="L580" s="135">
        <v>0</v>
      </c>
      <c r="M580" s="218">
        <v>8.9</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615</v>
      </c>
      <c r="B581" s="1"/>
      <c r="C581" s="134"/>
      <c r="D581" s="285" t="s">
        <v>605</v>
      </c>
      <c r="E581" s="286"/>
      <c r="F581" s="286"/>
      <c r="G581" s="286"/>
      <c r="H581" s="287"/>
      <c r="I581" s="239"/>
      <c r="J581" s="241"/>
      <c r="K581" s="242"/>
      <c r="L581" s="135">
        <v>0</v>
      </c>
      <c r="M581" s="218">
        <v>7.7</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616</v>
      </c>
      <c r="B582" s="1"/>
      <c r="C582" s="134"/>
      <c r="D582" s="285" t="s">
        <v>607</v>
      </c>
      <c r="E582" s="286"/>
      <c r="F582" s="286"/>
      <c r="G582" s="286"/>
      <c r="H582" s="287"/>
      <c r="I582" s="239"/>
      <c r="J582" s="241"/>
      <c r="K582" s="242"/>
      <c r="L582" s="135">
        <v>0</v>
      </c>
      <c r="M582" s="218">
        <v>1.9</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617</v>
      </c>
      <c r="B583" s="1"/>
      <c r="C583" s="134"/>
      <c r="D583" s="285" t="s">
        <v>609</v>
      </c>
      <c r="E583" s="286"/>
      <c r="F583" s="286"/>
      <c r="G583" s="286"/>
      <c r="H583" s="287"/>
      <c r="I583" s="239"/>
      <c r="J583" s="241"/>
      <c r="K583" s="242"/>
      <c r="L583" s="135">
        <v>0</v>
      </c>
      <c r="M583" s="218">
        <v>3.7</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618</v>
      </c>
      <c r="B584" s="1"/>
      <c r="C584" s="134"/>
      <c r="D584" s="285" t="s">
        <v>611</v>
      </c>
      <c r="E584" s="286"/>
      <c r="F584" s="286"/>
      <c r="G584" s="286"/>
      <c r="H584" s="287"/>
      <c r="I584" s="239"/>
      <c r="J584" s="241"/>
      <c r="K584" s="242"/>
      <c r="L584" s="135">
        <v>0</v>
      </c>
      <c r="M584" s="218">
        <v>10.7</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620</v>
      </c>
      <c r="B586" s="1"/>
      <c r="C586" s="134"/>
      <c r="D586" s="285" t="s">
        <v>601</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621</v>
      </c>
      <c r="B587" s="1"/>
      <c r="C587" s="134"/>
      <c r="D587" s="285" t="s">
        <v>603</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622</v>
      </c>
      <c r="B588" s="1"/>
      <c r="C588" s="134"/>
      <c r="D588" s="285" t="s">
        <v>605</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623</v>
      </c>
      <c r="B589" s="1"/>
      <c r="C589" s="134"/>
      <c r="D589" s="285" t="s">
        <v>607</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624</v>
      </c>
      <c r="B590" s="1"/>
      <c r="C590" s="134"/>
      <c r="D590" s="285" t="s">
        <v>609</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625</v>
      </c>
      <c r="B591" s="1"/>
      <c r="C591" s="206"/>
      <c r="D591" s="285" t="s">
        <v>611</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627</v>
      </c>
      <c r="C599" s="251" t="s">
        <v>628</v>
      </c>
      <c r="D599" s="252"/>
      <c r="E599" s="252"/>
      <c r="F599" s="252"/>
      <c r="G599" s="252"/>
      <c r="H599" s="253"/>
      <c r="I599" s="82" t="s">
        <v>629</v>
      </c>
      <c r="J599" s="78" t="str">
        <f>IF(SUM(L599:BS599)=0,IF(COUNTIF(L599:BS599,"未確認")&gt;0,"未確認",IF(COUNTIF(L599:BS599,"~*")&gt;0,"*",SUM(L599:BS599))),SUM(L599:BS599))</f>
        <v>未確認</v>
      </c>
      <c r="K599" s="129" t="str">
        <f>IF(OR(COUNTIF(L599:BS599,"未確認")&gt;0,COUNTIF(L599:BS599,"*")&gt;0),"※","")</f>
        <v>※</v>
      </c>
      <c r="L599" s="79">
        <v>212</v>
      </c>
      <c r="M599" s="217">
        <v>0</v>
      </c>
      <c r="N599" s="217" t="s">
        <v>375</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630</v>
      </c>
      <c r="B600" s="58"/>
      <c r="C600" s="251" t="s">
        <v>631</v>
      </c>
      <c r="D600" s="252"/>
      <c r="E600" s="252"/>
      <c r="F600" s="252"/>
      <c r="G600" s="252"/>
      <c r="H600" s="253"/>
      <c r="I600" s="82" t="s">
        <v>632</v>
      </c>
      <c r="J600" s="78" t="str">
        <f>IF(SUM(L600:BS600)=0,IF(COUNTIF(L600:BS600,"未確認")&gt;0,"未確認",IF(COUNTIF(L600:BS600,"~*")&gt;0,"*",SUM(L600:BS600))),SUM(L600:BS600))</f>
        <v>未確認</v>
      </c>
      <c r="K600" s="129" t="str">
        <f>IF(OR(COUNTIF(L600:BS600,"未確認")&gt;0,COUNTIF(L600:BS600,"*")&gt;0),"※","")</f>
        <v>※</v>
      </c>
      <c r="L600" s="79" t="s">
        <v>375</v>
      </c>
      <c r="M600" s="217" t="s">
        <v>375</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633</v>
      </c>
      <c r="B601" s="58"/>
      <c r="C601" s="251" t="s">
        <v>634</v>
      </c>
      <c r="D601" s="252"/>
      <c r="E601" s="252"/>
      <c r="F601" s="252"/>
      <c r="G601" s="252"/>
      <c r="H601" s="253"/>
      <c r="I601" s="82" t="s">
        <v>635</v>
      </c>
      <c r="J601" s="78" t="str">
        <f>IF(SUM(L601:BS601)=0,IF(COUNTIF(L601:BS601,"未確認")&gt;0,"未確認",IF(COUNTIF(L601:BS601,"~*")&gt;0,"*",SUM(L601:BS601))),SUM(L601:BS601))</f>
        <v>未確認</v>
      </c>
      <c r="K601" s="129" t="str">
        <f>IF(OR(COUNTIF(L601:BS601,"未確認")&gt;0,COUNTIF(L601:BS601,"*")&gt;0),"※","")</f>
        <v>※</v>
      </c>
      <c r="L601" s="79" t="s">
        <v>375</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636</v>
      </c>
      <c r="B602" s="58"/>
      <c r="C602" s="251" t="s">
        <v>637</v>
      </c>
      <c r="D602" s="252"/>
      <c r="E602" s="252"/>
      <c r="F602" s="252"/>
      <c r="G602" s="252"/>
      <c r="H602" s="253"/>
      <c r="I602" s="190" t="s">
        <v>638</v>
      </c>
      <c r="J602" s="78" t="str">
        <f>IF(SUM(L602:BS602)=0,IF(COUNTIF(L602:BS602,"未確認")&gt;0,"未確認",IF(COUNTIF(L602:BS602,"~*")&gt;0,"*",SUM(L602:BS602))),SUM(L602:BS602))</f>
        <v>未確認</v>
      </c>
      <c r="K602" s="129" t="str">
        <f>IF(OR(COUNTIF(L602:BS602,"未確認")&gt;0,COUNTIF(L602:BS602,"*")&gt;0),"※","")</f>
        <v>※</v>
      </c>
      <c r="L602" s="79">
        <v>560</v>
      </c>
      <c r="M602" s="217" t="s">
        <v>375</v>
      </c>
      <c r="N602" s="217" t="s">
        <v>375</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639</v>
      </c>
      <c r="B603" s="58"/>
      <c r="C603" s="251" t="s">
        <v>640</v>
      </c>
      <c r="D603" s="252"/>
      <c r="E603" s="252"/>
      <c r="F603" s="252"/>
      <c r="G603" s="252"/>
      <c r="H603" s="253"/>
      <c r="I603" s="82" t="s">
        <v>641</v>
      </c>
      <c r="J603" s="78" t="str">
        <f>IF(SUM(L603:BS603)=0,IF(COUNTIF(L603:BS603,"未確認")&gt;0,"未確認",IF(COUNTIF(L603:BS603,"~*")&gt;0,"*",SUM(L603:BS603))),SUM(L603:BS603))</f>
        <v>未確認</v>
      </c>
      <c r="K603" s="129" t="str">
        <f>IF(OR(COUNTIF(L603:BS603,"未確認")&gt;0,COUNTIF(L603:BS603,"*")&gt;0),"※","")</f>
        <v>※</v>
      </c>
      <c r="L603" s="79" t="s">
        <v>375</v>
      </c>
      <c r="M603" s="217" t="s">
        <v>375</v>
      </c>
      <c r="N603" s="217" t="s">
        <v>375</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642</v>
      </c>
      <c r="B604" s="58"/>
      <c r="C604" s="245" t="s">
        <v>643</v>
      </c>
      <c r="D604" s="246"/>
      <c r="E604" s="246"/>
      <c r="F604" s="246"/>
      <c r="G604" s="246"/>
      <c r="H604" s="247"/>
      <c r="I604" s="255" t="s">
        <v>644</v>
      </c>
      <c r="J604" s="86" t="s">
        <v>375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375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1871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v>312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v>1563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375</v>
      </c>
      <c r="M609" s="217">
        <v>0</v>
      </c>
      <c r="N609" s="217">
        <v>0</v>
      </c>
      <c r="O609" s="217" t="s">
        <v>375</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375</v>
      </c>
      <c r="M611" s="217">
        <v>0</v>
      </c>
      <c r="N611" s="217">
        <v>0</v>
      </c>
      <c r="O611" s="217">
        <v>0</v>
      </c>
      <c r="P611" s="217" t="s">
        <v>375</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375</v>
      </c>
      <c r="M623" s="217" t="s">
        <v>375</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375</v>
      </c>
      <c r="M626" s="217" t="s">
        <v>375</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t="s">
        <v>375</v>
      </c>
      <c r="M628" s="217">
        <v>212</v>
      </c>
      <c r="N628" s="217">
        <v>394</v>
      </c>
      <c r="O628" s="217" t="s">
        <v>375</v>
      </c>
      <c r="P628" s="217" t="s">
        <v>375</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t="s">
        <v>375</v>
      </c>
      <c r="M630" s="217">
        <v>0</v>
      </c>
      <c r="N630" s="217">
        <v>0</v>
      </c>
      <c r="O630" s="217" t="s">
        <v>375</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375</v>
      </c>
      <c r="M631" s="217" t="s">
        <v>375</v>
      </c>
      <c r="N631" s="217">
        <v>0</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375</v>
      </c>
      <c r="M632" s="217" t="s">
        <v>375</v>
      </c>
      <c r="N632" s="217" t="s">
        <v>375</v>
      </c>
      <c r="O632" s="217" t="s">
        <v>375</v>
      </c>
      <c r="P632" s="217" t="s">
        <v>375</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v>0</v>
      </c>
      <c r="M633" s="217">
        <v>0</v>
      </c>
      <c r="N633" s="217">
        <v>0</v>
      </c>
      <c r="O633" s="217">
        <v>0</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375</v>
      </c>
      <c r="M641" s="217">
        <v>0</v>
      </c>
      <c r="N641" s="217">
        <v>0</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v>399</v>
      </c>
      <c r="M642" s="217" t="s">
        <v>375</v>
      </c>
      <c r="N642" s="217">
        <v>0</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v>363</v>
      </c>
      <c r="M643" s="217" t="s">
        <v>375</v>
      </c>
      <c r="N643" s="217">
        <v>0</v>
      </c>
      <c r="O643" s="217">
        <v>0</v>
      </c>
      <c r="P643" s="217">
        <v>0</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t="s">
        <v>375</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375</v>
      </c>
      <c r="M645" s="217" t="s">
        <v>375</v>
      </c>
      <c r="N645" s="217">
        <v>0</v>
      </c>
      <c r="O645" s="217" t="s">
        <v>375</v>
      </c>
      <c r="P645" s="217" t="s">
        <v>375</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375</v>
      </c>
      <c r="M646" s="217" t="s">
        <v>375</v>
      </c>
      <c r="N646" s="217">
        <v>0</v>
      </c>
      <c r="O646" s="217" t="s">
        <v>375</v>
      </c>
      <c r="P646" s="217" t="s">
        <v>375</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375</v>
      </c>
      <c r="M648" s="217">
        <v>0</v>
      </c>
      <c r="N648" s="217">
        <v>0</v>
      </c>
      <c r="O648" s="217" t="s">
        <v>375</v>
      </c>
      <c r="P648" s="217" t="s">
        <v>375</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v>869</v>
      </c>
      <c r="M656" s="217">
        <v>98</v>
      </c>
      <c r="N656" s="217">
        <v>0</v>
      </c>
      <c r="O656" s="217">
        <v>404</v>
      </c>
      <c r="P656" s="217">
        <v>333</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v>122</v>
      </c>
      <c r="M658" s="217" t="s">
        <v>375</v>
      </c>
      <c r="N658" s="217">
        <v>0</v>
      </c>
      <c r="O658" s="217">
        <v>67</v>
      </c>
      <c r="P658" s="217">
        <v>62</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v>547</v>
      </c>
      <c r="M659" s="217">
        <v>33</v>
      </c>
      <c r="N659" s="217">
        <v>0</v>
      </c>
      <c r="O659" s="217">
        <v>337</v>
      </c>
      <c r="P659" s="217">
        <v>262</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v>241</v>
      </c>
      <c r="M660" s="217">
        <v>71</v>
      </c>
      <c r="N660" s="217">
        <v>0</v>
      </c>
      <c r="O660" s="217" t="s">
        <v>375</v>
      </c>
      <c r="P660" s="217">
        <v>12</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v>788</v>
      </c>
      <c r="M665" s="217">
        <v>87</v>
      </c>
      <c r="N665" s="217">
        <v>0</v>
      </c>
      <c r="O665" s="217">
        <v>43</v>
      </c>
      <c r="P665" s="217">
        <v>26</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v>685</v>
      </c>
      <c r="M667" s="217">
        <v>69</v>
      </c>
      <c r="N667" s="217">
        <v>0</v>
      </c>
      <c r="O667" s="217">
        <v>14</v>
      </c>
      <c r="P667" s="217" t="s">
        <v>375</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t="s">
        <v>375</v>
      </c>
      <c r="M668" s="217" t="s">
        <v>375</v>
      </c>
      <c r="N668" s="217" t="s">
        <v>375</v>
      </c>
      <c r="O668" s="217">
        <v>10</v>
      </c>
      <c r="P668" s="217">
        <v>16</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10</v>
      </c>
      <c r="M677" s="211" t="s">
        <v>10</v>
      </c>
      <c r="N677" s="211" t="s">
        <v>10</v>
      </c>
      <c r="O677" s="211" t="s">
        <v>10</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v>443</v>
      </c>
      <c r="M680" s="232">
        <v>582</v>
      </c>
      <c r="N680" s="232">
        <v>0</v>
      </c>
      <c r="O680" s="232">
        <v>0</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413</v>
      </c>
      <c r="P704" s="217">
        <v>432</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375</v>
      </c>
      <c r="M705" s="217" t="s">
        <v>375</v>
      </c>
      <c r="N705" s="217">
        <v>0</v>
      </c>
      <c r="O705" s="217">
        <v>0</v>
      </c>
      <c r="P705" s="217" t="s">
        <v>375</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t="s">
        <v>375</v>
      </c>
      <c r="M714" s="217">
        <v>0</v>
      </c>
      <c r="N714" s="217" t="s">
        <v>375</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163</v>
      </c>
      <c r="P716" s="217">
        <v>70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