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odera\03_えひめの水産統計\R6えひめの水産統計\R8EXCEL（作業中　公開用）\"/>
    </mc:Choice>
  </mc:AlternateContent>
  <xr:revisionPtr revIDLastSave="0" documentId="8_{189B2FE0-B9C0-42E9-BA5E-BCDF7E4823B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5-2-1" sheetId="1" r:id="rId1"/>
  </sheets>
  <definedNames>
    <definedName name="_xlnm.Print_Area" localSheetId="0">'5-2-1'!$B$2:$I$69</definedName>
    <definedName name="_xlnm.Print_Are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7" i="1" l="1"/>
  <c r="I66" i="1"/>
  <c r="I68" i="1"/>
  <c r="I65" i="1"/>
  <c r="I64" i="1" l="1"/>
  <c r="I63" i="1" l="1"/>
  <c r="I62" i="1" l="1"/>
  <c r="I61" i="1" l="1"/>
  <c r="I60" i="1" l="1"/>
  <c r="I59" i="1"/>
  <c r="I51" i="1" l="1"/>
  <c r="I52" i="1"/>
  <c r="I53" i="1"/>
  <c r="I54" i="1"/>
  <c r="I55" i="1"/>
  <c r="I58" i="1"/>
</calcChain>
</file>

<file path=xl/sharedStrings.xml><?xml version="1.0" encoding="utf-8"?>
<sst xmlns="http://schemas.openxmlformats.org/spreadsheetml/2006/main" count="89" uniqueCount="73">
  <si>
    <t>※全国統計：漁業･養殖業生産統計年報、愛媛県統計：愛媛農林水産統計年報、経営体数は営んだ数</t>
    <rPh sb="36" eb="38">
      <t>ケイエイ</t>
    </rPh>
    <rPh sb="38" eb="39">
      <t>タイ</t>
    </rPh>
    <rPh sb="39" eb="40">
      <t>スウ</t>
    </rPh>
    <rPh sb="41" eb="42">
      <t>イトナ</t>
    </rPh>
    <rPh sb="44" eb="45">
      <t>カズ</t>
    </rPh>
    <phoneticPr fontId="2"/>
  </si>
  <si>
    <t>H24</t>
  </si>
  <si>
    <t>－</t>
    <phoneticPr fontId="2"/>
  </si>
  <si>
    <t>H23</t>
  </si>
  <si>
    <t>H22</t>
  </si>
  <si>
    <t>H21</t>
    <phoneticPr fontId="2"/>
  </si>
  <si>
    <t>H20</t>
    <phoneticPr fontId="2"/>
  </si>
  <si>
    <t>H19</t>
    <phoneticPr fontId="2"/>
  </si>
  <si>
    <t>H18</t>
  </si>
  <si>
    <t>H17</t>
  </si>
  <si>
    <t>H16</t>
  </si>
  <si>
    <t>H15</t>
  </si>
  <si>
    <t>H14</t>
  </si>
  <si>
    <t>H13</t>
  </si>
  <si>
    <t>H12</t>
  </si>
  <si>
    <t>H11</t>
    <phoneticPr fontId="2"/>
  </si>
  <si>
    <t>H10</t>
    <phoneticPr fontId="2"/>
  </si>
  <si>
    <t>H 9</t>
  </si>
  <si>
    <t>H 8</t>
  </si>
  <si>
    <t>H 7</t>
  </si>
  <si>
    <t>H 6</t>
  </si>
  <si>
    <t>H 5</t>
  </si>
  <si>
    <t>H 4</t>
  </si>
  <si>
    <t>H 3</t>
  </si>
  <si>
    <t>H 2</t>
    <phoneticPr fontId="2"/>
  </si>
  <si>
    <t>H 1</t>
    <phoneticPr fontId="2"/>
  </si>
  <si>
    <t>S63</t>
    <phoneticPr fontId="2"/>
  </si>
  <si>
    <t>S62</t>
  </si>
  <si>
    <t>S61</t>
  </si>
  <si>
    <t>S60</t>
  </si>
  <si>
    <t>S59</t>
  </si>
  <si>
    <t>S58</t>
  </si>
  <si>
    <t>S57</t>
  </si>
  <si>
    <t>S56</t>
  </si>
  <si>
    <t>S55</t>
  </si>
  <si>
    <t>S54</t>
  </si>
  <si>
    <t>S53</t>
  </si>
  <si>
    <t>S52</t>
  </si>
  <si>
    <t>S51</t>
  </si>
  <si>
    <t>S50</t>
  </si>
  <si>
    <t>S49</t>
  </si>
  <si>
    <t>S48</t>
  </si>
  <si>
    <t>S47</t>
  </si>
  <si>
    <t>S46</t>
  </si>
  <si>
    <t>S45</t>
  </si>
  <si>
    <t>S44</t>
  </si>
  <si>
    <t>S43</t>
  </si>
  <si>
    <t>S42</t>
  </si>
  <si>
    <t>S41</t>
  </si>
  <si>
    <t>S40</t>
  </si>
  <si>
    <t>S39</t>
  </si>
  <si>
    <t>(円/匁)</t>
    <rPh sb="1" eb="2">
      <t>エン</t>
    </rPh>
    <rPh sb="3" eb="4">
      <t>モンメ</t>
    </rPh>
    <phoneticPr fontId="2"/>
  </si>
  <si>
    <t>愛媛</t>
    <rPh sb="0" eb="2">
      <t>エヒメ</t>
    </rPh>
    <phoneticPr fontId="2"/>
  </si>
  <si>
    <t>全国</t>
    <rPh sb="0" eb="2">
      <t>ゼンコク</t>
    </rPh>
    <phoneticPr fontId="2"/>
  </si>
  <si>
    <t>単価</t>
    <phoneticPr fontId="2"/>
  </si>
  <si>
    <t>生産量　kg</t>
    <rPh sb="0" eb="2">
      <t>セイサン</t>
    </rPh>
    <rPh sb="2" eb="3">
      <t>リョウ</t>
    </rPh>
    <phoneticPr fontId="2"/>
  </si>
  <si>
    <t>営んだ経営体数</t>
    <phoneticPr fontId="2"/>
  </si>
  <si>
    <t>【真珠養殖】</t>
    <rPh sb="1" eb="3">
      <t>シンジュ</t>
    </rPh>
    <rPh sb="3" eb="5">
      <t>ヨウショク</t>
    </rPh>
    <phoneticPr fontId="2"/>
  </si>
  <si>
    <t>－</t>
  </si>
  <si>
    <t>H25</t>
  </si>
  <si>
    <t>H26</t>
    <phoneticPr fontId="2"/>
  </si>
  <si>
    <t>H27</t>
    <phoneticPr fontId="2"/>
  </si>
  <si>
    <t>H28</t>
    <phoneticPr fontId="2"/>
  </si>
  <si>
    <t>H29</t>
    <phoneticPr fontId="2"/>
  </si>
  <si>
    <t>産出額　百万円</t>
    <rPh sb="0" eb="2">
      <t>サンシュツ</t>
    </rPh>
    <rPh sb="2" eb="3">
      <t>ガク</t>
    </rPh>
    <rPh sb="4" eb="7">
      <t>ヒャクマンエン</t>
    </rPh>
    <phoneticPr fontId="2"/>
  </si>
  <si>
    <t>H30</t>
    <phoneticPr fontId="2"/>
  </si>
  <si>
    <t>R1</t>
    <phoneticPr fontId="2"/>
  </si>
  <si>
    <t>R2</t>
  </si>
  <si>
    <t>R3</t>
  </si>
  <si>
    <t>R4</t>
  </si>
  <si>
    <t>R5</t>
  </si>
  <si>
    <t>R6</t>
    <phoneticPr fontId="2"/>
  </si>
  <si>
    <t>真珠養殖生産の推移（S39～R6）</t>
    <rPh sb="0" eb="2">
      <t>シンジュ</t>
    </rPh>
    <rPh sb="2" eb="4">
      <t>ヨウショク</t>
    </rPh>
    <rPh sb="4" eb="6">
      <t>セイサン</t>
    </rPh>
    <rPh sb="7" eb="9">
      <t>スイイ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</si>
</sst>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31">
    <xf numFmtId="0" fontId="0" fillId="0" borderId="0" xfId="0"/>
    <xf numFmtId="38" fontId="4" fillId="0" borderId="2" xfId="1" applyFont="1" applyFill="1" applyBorder="1" applyAlignment="1">
      <alignment vertical="center"/>
    </xf>
    <xf numFmtId="38" fontId="4" fillId="0" borderId="2" xfId="1" applyFont="1" applyFill="1" applyBorder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38" fontId="4" fillId="0" borderId="3" xfId="1" applyFont="1" applyFill="1" applyBorder="1" applyAlignment="1">
      <alignment vertical="center"/>
    </xf>
    <xf numFmtId="38" fontId="4" fillId="0" borderId="3" xfId="1" applyFont="1" applyFill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38" fontId="4" fillId="0" borderId="4" xfId="1" applyFont="1" applyFill="1" applyBorder="1" applyAlignment="1">
      <alignment vertical="center"/>
    </xf>
    <xf numFmtId="38" fontId="4" fillId="0" borderId="4" xfId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38" fontId="4" fillId="0" borderId="2" xfId="1" applyFont="1" applyBorder="1" applyAlignment="1">
      <alignment vertical="center"/>
    </xf>
    <xf numFmtId="38" fontId="4" fillId="0" borderId="2" xfId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8" fontId="4" fillId="2" borderId="2" xfId="1" applyFont="1" applyFill="1" applyBorder="1" applyAlignment="1">
      <alignment horizontal="right" vertical="center"/>
    </xf>
    <xf numFmtId="38" fontId="4" fillId="2" borderId="2" xfId="1" applyFont="1" applyFill="1" applyBorder="1" applyAlignment="1">
      <alignment vertical="center"/>
    </xf>
    <xf numFmtId="38" fontId="0" fillId="0" borderId="1" xfId="1" applyFont="1" applyBorder="1" applyAlignment="1">
      <alignment horizontal="center" vertical="center" shrinkToFit="1"/>
    </xf>
    <xf numFmtId="0" fontId="8" fillId="0" borderId="0" xfId="2" applyFont="1" applyAlignment="1" applyProtection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 shrinkToFit="1"/>
    </xf>
    <xf numFmtId="0" fontId="0" fillId="0" borderId="0" xfId="0" applyFont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8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shrinkToFit="1"/>
    </xf>
    <xf numFmtId="0" fontId="0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right" vertical="center"/>
    </xf>
    <xf numFmtId="38" fontId="4" fillId="0" borderId="1" xfId="1" applyFont="1" applyFill="1" applyBorder="1" applyAlignment="1">
      <alignment vertical="center"/>
    </xf>
    <xf numFmtId="38" fontId="4" fillId="2" borderId="1" xfId="1" applyFont="1" applyFill="1" applyBorder="1" applyAlignment="1">
      <alignment vertical="center"/>
    </xf>
    <xf numFmtId="38" fontId="4" fillId="2" borderId="1" xfId="1" applyFont="1" applyFill="1" applyBorder="1" applyAlignment="1">
      <alignment horizontal="right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1"/>
  <sheetViews>
    <sheetView tabSelected="1" view="pageBreakPreview" zoomScaleNormal="75" zoomScaleSheetLayoutView="100" workbookViewId="0">
      <pane ySplit="7" topLeftCell="A8" activePane="bottomLeft" state="frozen"/>
      <selection activeCell="P26" sqref="P26"/>
      <selection pane="bottomLeft" sqref="A1:XFD1048576"/>
    </sheetView>
  </sheetViews>
  <sheetFormatPr defaultColWidth="9" defaultRowHeight="13" x14ac:dyDescent="0.2"/>
  <cols>
    <col min="1" max="1" width="1.6328125" style="19" customWidth="1"/>
    <col min="2" max="9" width="8.6328125" style="19" customWidth="1"/>
    <col min="10" max="16384" width="9" style="19"/>
  </cols>
  <sheetData>
    <row r="1" spans="2:9" x14ac:dyDescent="0.2">
      <c r="B1" s="16"/>
    </row>
    <row r="2" spans="2:9" ht="16" customHeight="1" x14ac:dyDescent="0.2">
      <c r="B2" s="12" t="s">
        <v>72</v>
      </c>
      <c r="C2" s="12"/>
      <c r="D2" s="12"/>
      <c r="E2" s="12"/>
      <c r="F2" s="12"/>
      <c r="G2" s="12"/>
      <c r="H2" s="12"/>
      <c r="I2" s="12"/>
    </row>
    <row r="4" spans="2:9" x14ac:dyDescent="0.2">
      <c r="B4" s="19" t="s">
        <v>57</v>
      </c>
    </row>
    <row r="5" spans="2:9" ht="5.15" customHeight="1" x14ac:dyDescent="0.2"/>
    <row r="6" spans="2:9" x14ac:dyDescent="0.2">
      <c r="B6" s="20"/>
      <c r="C6" s="21" t="s">
        <v>56</v>
      </c>
      <c r="D6" s="22"/>
      <c r="E6" s="23" t="s">
        <v>55</v>
      </c>
      <c r="F6" s="23"/>
      <c r="G6" s="23" t="s">
        <v>64</v>
      </c>
      <c r="H6" s="23"/>
      <c r="I6" s="24" t="s">
        <v>54</v>
      </c>
    </row>
    <row r="7" spans="2:9" x14ac:dyDescent="0.2">
      <c r="B7" s="20"/>
      <c r="C7" s="25" t="s">
        <v>53</v>
      </c>
      <c r="D7" s="25" t="s">
        <v>52</v>
      </c>
      <c r="E7" s="25" t="s">
        <v>53</v>
      </c>
      <c r="F7" s="25" t="s">
        <v>52</v>
      </c>
      <c r="G7" s="25" t="s">
        <v>53</v>
      </c>
      <c r="H7" s="25" t="s">
        <v>52</v>
      </c>
      <c r="I7" s="15" t="s">
        <v>51</v>
      </c>
    </row>
    <row r="8" spans="2:9" x14ac:dyDescent="0.2">
      <c r="B8" s="3" t="s">
        <v>50</v>
      </c>
      <c r="C8" s="10">
        <v>4257</v>
      </c>
      <c r="D8" s="10">
        <v>155</v>
      </c>
      <c r="E8" s="10">
        <v>84726</v>
      </c>
      <c r="F8" s="10">
        <v>5325</v>
      </c>
      <c r="G8" s="10">
        <v>21954</v>
      </c>
      <c r="H8" s="10">
        <v>957.54600000000005</v>
      </c>
      <c r="I8" s="10">
        <v>674.32816901408455</v>
      </c>
    </row>
    <row r="9" spans="2:9" x14ac:dyDescent="0.2">
      <c r="B9" s="3" t="s">
        <v>49</v>
      </c>
      <c r="C9" s="10">
        <v>4573</v>
      </c>
      <c r="D9" s="10">
        <v>315</v>
      </c>
      <c r="E9" s="10">
        <v>98556</v>
      </c>
      <c r="F9" s="10">
        <v>13982</v>
      </c>
      <c r="G9" s="10">
        <v>26261</v>
      </c>
      <c r="H9" s="10">
        <v>3415.47</v>
      </c>
      <c r="I9" s="10">
        <v>916.03579602345872</v>
      </c>
    </row>
    <row r="10" spans="2:9" x14ac:dyDescent="0.2">
      <c r="B10" s="3" t="s">
        <v>48</v>
      </c>
      <c r="C10" s="10">
        <v>4662</v>
      </c>
      <c r="D10" s="10">
        <v>304</v>
      </c>
      <c r="E10" s="10">
        <v>117623</v>
      </c>
      <c r="F10" s="10">
        <v>18140</v>
      </c>
      <c r="G10" s="10">
        <v>34830</v>
      </c>
      <c r="H10" s="10">
        <v>5888.33</v>
      </c>
      <c r="I10" s="10">
        <v>1217.2677783902977</v>
      </c>
    </row>
    <row r="11" spans="2:9" x14ac:dyDescent="0.2">
      <c r="B11" s="3" t="s">
        <v>47</v>
      </c>
      <c r="C11" s="10">
        <v>4666</v>
      </c>
      <c r="D11" s="10">
        <v>336</v>
      </c>
      <c r="E11" s="10">
        <v>124926</v>
      </c>
      <c r="F11" s="10">
        <v>18863</v>
      </c>
      <c r="G11" s="10">
        <v>30821</v>
      </c>
      <c r="H11" s="10">
        <v>3588.35</v>
      </c>
      <c r="I11" s="10">
        <v>713.37075226634147</v>
      </c>
    </row>
    <row r="12" spans="2:9" x14ac:dyDescent="0.2">
      <c r="B12" s="3" t="s">
        <v>46</v>
      </c>
      <c r="C12" s="10">
        <v>4606</v>
      </c>
      <c r="D12" s="10">
        <v>320</v>
      </c>
      <c r="E12" s="10">
        <v>111963</v>
      </c>
      <c r="F12" s="10">
        <v>15341</v>
      </c>
      <c r="G12" s="10">
        <v>20396</v>
      </c>
      <c r="H12" s="10">
        <v>2849.02</v>
      </c>
      <c r="I12" s="10">
        <v>696.42298416009385</v>
      </c>
    </row>
    <row r="13" spans="2:9" x14ac:dyDescent="0.2">
      <c r="B13" s="3" t="s">
        <v>45</v>
      </c>
      <c r="C13" s="10">
        <v>4226</v>
      </c>
      <c r="D13" s="10">
        <v>307</v>
      </c>
      <c r="E13" s="10">
        <v>97006</v>
      </c>
      <c r="F13" s="10">
        <v>15320</v>
      </c>
      <c r="G13" s="10">
        <v>22600</v>
      </c>
      <c r="H13" s="10">
        <v>3721.56</v>
      </c>
      <c r="I13" s="10">
        <v>910.95626631853781</v>
      </c>
    </row>
    <row r="14" spans="2:9" x14ac:dyDescent="0.2">
      <c r="B14" s="3" t="s">
        <v>44</v>
      </c>
      <c r="C14" s="10">
        <v>3635</v>
      </c>
      <c r="D14" s="10">
        <v>301</v>
      </c>
      <c r="E14" s="10">
        <v>85383</v>
      </c>
      <c r="F14" s="10">
        <v>14765</v>
      </c>
      <c r="G14" s="10">
        <v>20105</v>
      </c>
      <c r="H14" s="10">
        <v>2682.5</v>
      </c>
      <c r="I14" s="10">
        <v>681.29867930917715</v>
      </c>
    </row>
    <row r="15" spans="2:9" x14ac:dyDescent="0.2">
      <c r="B15" s="3" t="s">
        <v>43</v>
      </c>
      <c r="C15" s="10">
        <v>2962</v>
      </c>
      <c r="D15" s="10">
        <v>264</v>
      </c>
      <c r="E15" s="10">
        <v>48601</v>
      </c>
      <c r="F15" s="10">
        <v>10061</v>
      </c>
      <c r="G15" s="10">
        <v>10805</v>
      </c>
      <c r="H15" s="10">
        <v>2107.62</v>
      </c>
      <c r="I15" s="10">
        <v>785.56555014412083</v>
      </c>
    </row>
    <row r="16" spans="2:9" x14ac:dyDescent="0.2">
      <c r="B16" s="3" t="s">
        <v>42</v>
      </c>
      <c r="C16" s="10">
        <v>2823</v>
      </c>
      <c r="D16" s="10">
        <v>402</v>
      </c>
      <c r="E16" s="10">
        <v>42296</v>
      </c>
      <c r="F16" s="10">
        <v>9039</v>
      </c>
      <c r="G16" s="10">
        <v>13893</v>
      </c>
      <c r="H16" s="10">
        <v>3000.22</v>
      </c>
      <c r="I16" s="10">
        <v>1244.697975439761</v>
      </c>
    </row>
    <row r="17" spans="2:9" x14ac:dyDescent="0.2">
      <c r="B17" s="3" t="s">
        <v>41</v>
      </c>
      <c r="C17" s="10">
        <v>2527</v>
      </c>
      <c r="D17" s="10">
        <v>397</v>
      </c>
      <c r="E17" s="10">
        <v>34439</v>
      </c>
      <c r="F17" s="10">
        <v>7372</v>
      </c>
      <c r="G17" s="10">
        <v>16297</v>
      </c>
      <c r="H17" s="10">
        <v>3660.88</v>
      </c>
      <c r="I17" s="10">
        <v>1862.2219207813348</v>
      </c>
    </row>
    <row r="18" spans="2:9" x14ac:dyDescent="0.2">
      <c r="B18" s="3" t="s">
        <v>40</v>
      </c>
      <c r="C18" s="10">
        <v>2196</v>
      </c>
      <c r="D18" s="10">
        <v>399</v>
      </c>
      <c r="E18" s="10">
        <v>29895</v>
      </c>
      <c r="F18" s="10">
        <v>8044</v>
      </c>
      <c r="G18" s="10">
        <v>14473</v>
      </c>
      <c r="H18" s="10">
        <v>3823.21</v>
      </c>
      <c r="I18" s="10">
        <v>1782.3268896071606</v>
      </c>
    </row>
    <row r="19" spans="2:9" x14ac:dyDescent="0.2">
      <c r="B19" s="3" t="s">
        <v>39</v>
      </c>
      <c r="C19" s="10">
        <v>2176</v>
      </c>
      <c r="D19" s="10">
        <v>405</v>
      </c>
      <c r="E19" s="10">
        <v>30361</v>
      </c>
      <c r="F19" s="10">
        <v>6693</v>
      </c>
      <c r="G19" s="10">
        <v>18510</v>
      </c>
      <c r="H19" s="10">
        <v>4141.54</v>
      </c>
      <c r="I19" s="10">
        <v>2320.450470640968</v>
      </c>
    </row>
    <row r="20" spans="2:9" x14ac:dyDescent="0.2">
      <c r="B20" s="3" t="s">
        <v>38</v>
      </c>
      <c r="C20" s="10">
        <v>2175</v>
      </c>
      <c r="D20" s="10">
        <v>413</v>
      </c>
      <c r="E20" s="10">
        <v>33774</v>
      </c>
      <c r="F20" s="10">
        <v>7234</v>
      </c>
      <c r="G20" s="10">
        <v>22158</v>
      </c>
      <c r="H20" s="10">
        <v>4681.01</v>
      </c>
      <c r="I20" s="10">
        <v>2426.5672518661872</v>
      </c>
    </row>
    <row r="21" spans="2:9" x14ac:dyDescent="0.2">
      <c r="B21" s="3" t="s">
        <v>37</v>
      </c>
      <c r="C21" s="10">
        <v>2131</v>
      </c>
      <c r="D21" s="10">
        <v>437</v>
      </c>
      <c r="E21" s="10">
        <v>38565</v>
      </c>
      <c r="F21" s="10">
        <v>10463</v>
      </c>
      <c r="G21" s="10">
        <v>25456</v>
      </c>
      <c r="H21" s="10">
        <v>6726.21</v>
      </c>
      <c r="I21" s="10">
        <v>2410.7127496893818</v>
      </c>
    </row>
    <row r="22" spans="2:9" x14ac:dyDescent="0.2">
      <c r="B22" s="3" t="s">
        <v>36</v>
      </c>
      <c r="C22" s="10">
        <v>2138</v>
      </c>
      <c r="D22" s="10">
        <v>501</v>
      </c>
      <c r="E22" s="10">
        <v>37586</v>
      </c>
      <c r="F22" s="10">
        <v>11727</v>
      </c>
      <c r="G22" s="10">
        <v>22128</v>
      </c>
      <c r="H22" s="10">
        <v>7524.6</v>
      </c>
      <c r="I22" s="10">
        <v>2406.178050652341</v>
      </c>
    </row>
    <row r="23" spans="2:9" x14ac:dyDescent="0.2">
      <c r="B23" s="3" t="s">
        <v>35</v>
      </c>
      <c r="C23" s="10">
        <v>2078</v>
      </c>
      <c r="D23" s="10">
        <v>507</v>
      </c>
      <c r="E23" s="10">
        <v>40137</v>
      </c>
      <c r="F23" s="10">
        <v>12094</v>
      </c>
      <c r="G23" s="10">
        <v>32176</v>
      </c>
      <c r="H23" s="10">
        <v>11916.24</v>
      </c>
      <c r="I23" s="10">
        <v>3694.8817595501901</v>
      </c>
    </row>
    <row r="24" spans="2:9" x14ac:dyDescent="0.2">
      <c r="B24" s="3" t="s">
        <v>34</v>
      </c>
      <c r="C24" s="10">
        <v>1941</v>
      </c>
      <c r="D24" s="10">
        <v>512</v>
      </c>
      <c r="E24" s="10">
        <v>42345</v>
      </c>
      <c r="F24" s="10">
        <v>13605</v>
      </c>
      <c r="G24" s="10">
        <v>46062</v>
      </c>
      <c r="H24" s="10">
        <v>15236.89</v>
      </c>
      <c r="I24" s="10">
        <v>4199.8042998897463</v>
      </c>
    </row>
    <row r="25" spans="2:9" x14ac:dyDescent="0.2">
      <c r="B25" s="3" t="s">
        <v>33</v>
      </c>
      <c r="C25" s="10">
        <v>1953</v>
      </c>
      <c r="D25" s="10">
        <v>514</v>
      </c>
      <c r="E25" s="10">
        <v>45861</v>
      </c>
      <c r="F25" s="10">
        <v>13967</v>
      </c>
      <c r="G25" s="10">
        <v>48925</v>
      </c>
      <c r="H25" s="10">
        <v>14902.9</v>
      </c>
      <c r="I25" s="10">
        <v>4001.279802391351</v>
      </c>
    </row>
    <row r="26" spans="2:9" x14ac:dyDescent="0.2">
      <c r="B26" s="3" t="s">
        <v>32</v>
      </c>
      <c r="C26" s="10">
        <v>1958</v>
      </c>
      <c r="D26" s="10">
        <v>513</v>
      </c>
      <c r="E26" s="10">
        <v>51856</v>
      </c>
      <c r="F26" s="10">
        <v>16800</v>
      </c>
      <c r="G26" s="10">
        <v>47817</v>
      </c>
      <c r="H26" s="10">
        <v>15623.22</v>
      </c>
      <c r="I26" s="10">
        <v>3487.3258928571427</v>
      </c>
    </row>
    <row r="27" spans="2:9" x14ac:dyDescent="0.2">
      <c r="B27" s="3" t="s">
        <v>31</v>
      </c>
      <c r="C27" s="10">
        <v>1996</v>
      </c>
      <c r="D27" s="10">
        <v>512</v>
      </c>
      <c r="E27" s="10">
        <v>57520</v>
      </c>
      <c r="F27" s="10">
        <v>15945</v>
      </c>
      <c r="G27" s="10">
        <v>59825</v>
      </c>
      <c r="H27" s="10">
        <v>20007.91</v>
      </c>
      <c r="I27" s="10">
        <v>4705.5291627469423</v>
      </c>
    </row>
    <row r="28" spans="2:9" x14ac:dyDescent="0.2">
      <c r="B28" s="3" t="s">
        <v>30</v>
      </c>
      <c r="C28" s="10">
        <v>2029</v>
      </c>
      <c r="D28" s="10">
        <v>515</v>
      </c>
      <c r="E28" s="10">
        <v>64160</v>
      </c>
      <c r="F28" s="10">
        <v>19155</v>
      </c>
      <c r="G28" s="10">
        <v>65682</v>
      </c>
      <c r="H28" s="10">
        <v>19717</v>
      </c>
      <c r="I28" s="10">
        <v>3860.0234925606892</v>
      </c>
    </row>
    <row r="29" spans="2:9" x14ac:dyDescent="0.2">
      <c r="B29" s="3" t="s">
        <v>29</v>
      </c>
      <c r="C29" s="10">
        <v>2048</v>
      </c>
      <c r="D29" s="10">
        <v>518</v>
      </c>
      <c r="E29" s="10">
        <v>61655</v>
      </c>
      <c r="F29" s="10">
        <v>17711</v>
      </c>
      <c r="G29" s="10">
        <v>57833</v>
      </c>
      <c r="H29" s="10">
        <v>16673</v>
      </c>
      <c r="I29" s="10">
        <v>3530.2213313759812</v>
      </c>
    </row>
    <row r="30" spans="2:9" x14ac:dyDescent="0.2">
      <c r="B30" s="3" t="s">
        <v>28</v>
      </c>
      <c r="C30" s="10">
        <v>2105</v>
      </c>
      <c r="D30" s="10">
        <v>552</v>
      </c>
      <c r="E30" s="10">
        <v>66554</v>
      </c>
      <c r="F30" s="10">
        <v>23297</v>
      </c>
      <c r="G30" s="10">
        <v>53571</v>
      </c>
      <c r="H30" s="10">
        <v>19698</v>
      </c>
      <c r="I30" s="10">
        <v>3170.6872129458729</v>
      </c>
    </row>
    <row r="31" spans="2:9" x14ac:dyDescent="0.2">
      <c r="B31" s="3" t="s">
        <v>27</v>
      </c>
      <c r="C31" s="10">
        <v>2107</v>
      </c>
      <c r="D31" s="10">
        <v>565</v>
      </c>
      <c r="E31" s="10">
        <v>65995</v>
      </c>
      <c r="F31" s="10">
        <v>23630</v>
      </c>
      <c r="G31" s="10">
        <v>51413</v>
      </c>
      <c r="H31" s="10">
        <v>16162</v>
      </c>
      <c r="I31" s="10">
        <v>2564.8539991536181</v>
      </c>
    </row>
    <row r="32" spans="2:9" x14ac:dyDescent="0.2">
      <c r="B32" s="3" t="s">
        <v>26</v>
      </c>
      <c r="C32" s="10">
        <v>2144</v>
      </c>
      <c r="D32" s="10">
        <v>623</v>
      </c>
      <c r="E32" s="10">
        <v>70325</v>
      </c>
      <c r="F32" s="10">
        <v>25480</v>
      </c>
      <c r="G32" s="10">
        <v>61163</v>
      </c>
      <c r="H32" s="10">
        <v>19778</v>
      </c>
      <c r="I32" s="10">
        <v>2910.8124018838303</v>
      </c>
    </row>
    <row r="33" spans="2:9" x14ac:dyDescent="0.2">
      <c r="B33" s="3" t="s">
        <v>25</v>
      </c>
      <c r="C33" s="10">
        <v>2100</v>
      </c>
      <c r="D33" s="10">
        <v>629</v>
      </c>
      <c r="E33" s="10">
        <v>69125</v>
      </c>
      <c r="F33" s="10">
        <v>25855</v>
      </c>
      <c r="G33" s="10">
        <v>62187</v>
      </c>
      <c r="H33" s="10">
        <v>19896</v>
      </c>
      <c r="I33" s="10">
        <v>2885.7087603945079</v>
      </c>
    </row>
    <row r="34" spans="2:9" x14ac:dyDescent="0.2">
      <c r="B34" s="3" t="s">
        <v>24</v>
      </c>
      <c r="C34" s="10">
        <v>2112</v>
      </c>
      <c r="D34" s="10">
        <v>629</v>
      </c>
      <c r="E34" s="10">
        <v>70336</v>
      </c>
      <c r="F34" s="10">
        <v>26374</v>
      </c>
      <c r="G34" s="10">
        <v>88519</v>
      </c>
      <c r="H34" s="10">
        <v>29091</v>
      </c>
      <c r="I34" s="10">
        <v>4136.3179646621675</v>
      </c>
    </row>
    <row r="35" spans="2:9" x14ac:dyDescent="0.2">
      <c r="B35" s="3" t="s">
        <v>23</v>
      </c>
      <c r="C35" s="10">
        <v>2098</v>
      </c>
      <c r="D35" s="10">
        <v>620</v>
      </c>
      <c r="E35" s="10">
        <v>67921</v>
      </c>
      <c r="F35" s="10">
        <v>24627</v>
      </c>
      <c r="G35" s="10">
        <v>84919</v>
      </c>
      <c r="H35" s="10">
        <v>31501</v>
      </c>
      <c r="I35" s="10">
        <v>4796.7170179071754</v>
      </c>
    </row>
    <row r="36" spans="2:9" x14ac:dyDescent="0.2">
      <c r="B36" s="3" t="s">
        <v>22</v>
      </c>
      <c r="C36" s="10">
        <v>2090</v>
      </c>
      <c r="D36" s="10">
        <v>616</v>
      </c>
      <c r="E36" s="10">
        <v>68752</v>
      </c>
      <c r="F36" s="10">
        <v>25677</v>
      </c>
      <c r="G36" s="10">
        <v>77906</v>
      </c>
      <c r="H36" s="10">
        <v>27757</v>
      </c>
      <c r="I36" s="10">
        <v>4053.7738053510925</v>
      </c>
    </row>
    <row r="37" spans="2:9" x14ac:dyDescent="0.2">
      <c r="B37" s="3" t="s">
        <v>21</v>
      </c>
      <c r="C37" s="10">
        <v>2086</v>
      </c>
      <c r="D37" s="10">
        <v>610</v>
      </c>
      <c r="E37" s="10">
        <v>72711</v>
      </c>
      <c r="F37" s="10">
        <v>26329</v>
      </c>
      <c r="G37" s="10">
        <v>80355</v>
      </c>
      <c r="H37" s="10">
        <v>27845</v>
      </c>
      <c r="I37" s="10">
        <v>3965.9216073531088</v>
      </c>
    </row>
    <row r="38" spans="2:9" x14ac:dyDescent="0.2">
      <c r="B38" s="3" t="s">
        <v>20</v>
      </c>
      <c r="C38" s="10">
        <v>2087</v>
      </c>
      <c r="D38" s="10">
        <v>607</v>
      </c>
      <c r="E38" s="10">
        <v>64892</v>
      </c>
      <c r="F38" s="10">
        <v>25330</v>
      </c>
      <c r="G38" s="10">
        <v>78043</v>
      </c>
      <c r="H38" s="10">
        <v>28161</v>
      </c>
      <c r="I38" s="10">
        <v>4169.1176470588234</v>
      </c>
    </row>
    <row r="39" spans="2:9" x14ac:dyDescent="0.2">
      <c r="B39" s="3" t="s">
        <v>19</v>
      </c>
      <c r="C39" s="10">
        <v>2052</v>
      </c>
      <c r="D39" s="10">
        <v>607</v>
      </c>
      <c r="E39" s="10">
        <v>63330</v>
      </c>
      <c r="F39" s="10">
        <v>24051</v>
      </c>
      <c r="G39" s="10">
        <v>68603</v>
      </c>
      <c r="H39" s="10">
        <v>26836</v>
      </c>
      <c r="I39" s="10">
        <v>4184.2335038044157</v>
      </c>
    </row>
    <row r="40" spans="2:9" x14ac:dyDescent="0.2">
      <c r="B40" s="3" t="s">
        <v>18</v>
      </c>
      <c r="C40" s="10">
        <v>1998</v>
      </c>
      <c r="D40" s="10">
        <v>600</v>
      </c>
      <c r="E40" s="10">
        <v>56565</v>
      </c>
      <c r="F40" s="10">
        <v>22311</v>
      </c>
      <c r="G40" s="10">
        <v>54858</v>
      </c>
      <c r="H40" s="10">
        <v>20021</v>
      </c>
      <c r="I40" s="10">
        <v>3365.1001748016674</v>
      </c>
    </row>
    <row r="41" spans="2:9" x14ac:dyDescent="0.2">
      <c r="B41" s="3" t="s">
        <v>17</v>
      </c>
      <c r="C41" s="10">
        <v>1949</v>
      </c>
      <c r="D41" s="10">
        <v>589</v>
      </c>
      <c r="E41" s="10">
        <v>48307</v>
      </c>
      <c r="F41" s="10">
        <v>17463</v>
      </c>
      <c r="G41" s="10">
        <v>57787</v>
      </c>
      <c r="H41" s="10">
        <v>17766</v>
      </c>
      <c r="I41" s="10">
        <v>3815.0661398385159</v>
      </c>
    </row>
    <row r="42" spans="2:9" x14ac:dyDescent="0.2">
      <c r="B42" s="3" t="s">
        <v>16</v>
      </c>
      <c r="C42" s="10">
        <v>1840</v>
      </c>
      <c r="D42" s="10">
        <v>572</v>
      </c>
      <c r="E42" s="10">
        <v>28893</v>
      </c>
      <c r="F42" s="10">
        <v>6619</v>
      </c>
      <c r="G42" s="10">
        <v>35289</v>
      </c>
      <c r="H42" s="10">
        <v>6486</v>
      </c>
      <c r="I42" s="10">
        <v>3674.648738480133</v>
      </c>
    </row>
    <row r="43" spans="2:9" x14ac:dyDescent="0.2">
      <c r="B43" s="3" t="s">
        <v>15</v>
      </c>
      <c r="C43" s="10">
        <v>1790</v>
      </c>
      <c r="D43" s="10">
        <v>553</v>
      </c>
      <c r="E43" s="10">
        <v>24576</v>
      </c>
      <c r="F43" s="10">
        <v>4741</v>
      </c>
      <c r="G43" s="10">
        <v>27884</v>
      </c>
      <c r="H43" s="10">
        <v>3981</v>
      </c>
      <c r="I43" s="10">
        <v>3148.860999789074</v>
      </c>
    </row>
    <row r="44" spans="2:9" x14ac:dyDescent="0.2">
      <c r="B44" s="3" t="s">
        <v>14</v>
      </c>
      <c r="C44" s="10">
        <v>1677</v>
      </c>
      <c r="D44" s="10">
        <v>494</v>
      </c>
      <c r="E44" s="10">
        <v>29905</v>
      </c>
      <c r="F44" s="10">
        <v>7942</v>
      </c>
      <c r="G44" s="10">
        <v>29220</v>
      </c>
      <c r="H44" s="10">
        <v>6189</v>
      </c>
      <c r="I44" s="10">
        <v>2922.2802820448251</v>
      </c>
    </row>
    <row r="45" spans="2:9" x14ac:dyDescent="0.2">
      <c r="B45" s="3" t="s">
        <v>13</v>
      </c>
      <c r="C45" s="10">
        <v>1636</v>
      </c>
      <c r="D45" s="10">
        <v>490</v>
      </c>
      <c r="E45" s="10">
        <v>34516</v>
      </c>
      <c r="F45" s="10">
        <v>11383</v>
      </c>
      <c r="G45" s="10">
        <v>26063</v>
      </c>
      <c r="H45" s="10">
        <v>7976</v>
      </c>
      <c r="I45" s="10">
        <v>2627.6025652288499</v>
      </c>
    </row>
    <row r="46" spans="2:9" x14ac:dyDescent="0.2">
      <c r="B46" s="3" t="s">
        <v>12</v>
      </c>
      <c r="C46" s="10">
        <v>1550</v>
      </c>
      <c r="D46" s="10">
        <v>467</v>
      </c>
      <c r="E46" s="10">
        <v>31910</v>
      </c>
      <c r="F46" s="10">
        <v>9942</v>
      </c>
      <c r="G46" s="11">
        <v>23081</v>
      </c>
      <c r="H46" s="10">
        <v>5481</v>
      </c>
      <c r="I46" s="10">
        <v>2067.3657211828604</v>
      </c>
    </row>
    <row r="47" spans="2:9" x14ac:dyDescent="0.2">
      <c r="B47" s="3" t="s">
        <v>11</v>
      </c>
      <c r="C47" s="10">
        <v>1403</v>
      </c>
      <c r="D47" s="10">
        <v>438</v>
      </c>
      <c r="E47" s="10">
        <v>31557</v>
      </c>
      <c r="F47" s="10">
        <v>8497</v>
      </c>
      <c r="G47" s="11">
        <v>22361</v>
      </c>
      <c r="H47" s="10">
        <v>4890</v>
      </c>
      <c r="I47" s="10">
        <v>2158.1146286924795</v>
      </c>
    </row>
    <row r="48" spans="2:9" x14ac:dyDescent="0.2">
      <c r="B48" s="3" t="s">
        <v>10</v>
      </c>
      <c r="C48" s="10">
        <v>1398</v>
      </c>
      <c r="D48" s="10">
        <v>407</v>
      </c>
      <c r="E48" s="10">
        <v>29210</v>
      </c>
      <c r="F48" s="10">
        <v>7849</v>
      </c>
      <c r="G48" s="11">
        <v>18597</v>
      </c>
      <c r="H48" s="10">
        <v>4865</v>
      </c>
      <c r="I48" s="10">
        <v>2324.3406803414446</v>
      </c>
    </row>
    <row r="49" spans="2:9" x14ac:dyDescent="0.2">
      <c r="B49" s="3" t="s">
        <v>9</v>
      </c>
      <c r="C49" s="1">
        <v>1376</v>
      </c>
      <c r="D49" s="10">
        <v>397</v>
      </c>
      <c r="E49" s="10">
        <v>28846</v>
      </c>
      <c r="F49" s="1">
        <v>9128</v>
      </c>
      <c r="G49" s="11">
        <v>19247</v>
      </c>
      <c r="H49" s="10">
        <v>5938</v>
      </c>
      <c r="I49" s="10">
        <v>2439.4719544259419</v>
      </c>
    </row>
    <row r="50" spans="2:9" x14ac:dyDescent="0.2">
      <c r="B50" s="3" t="s">
        <v>8</v>
      </c>
      <c r="C50" s="1">
        <v>1283</v>
      </c>
      <c r="D50" s="1">
        <v>363</v>
      </c>
      <c r="E50" s="1">
        <v>27355</v>
      </c>
      <c r="F50" s="1">
        <v>8456</v>
      </c>
      <c r="G50" s="2">
        <v>18158</v>
      </c>
      <c r="H50" s="1">
        <v>5594</v>
      </c>
      <c r="I50" s="10">
        <v>2480.7828760643329</v>
      </c>
    </row>
    <row r="51" spans="2:9" x14ac:dyDescent="0.2">
      <c r="B51" s="9" t="s">
        <v>7</v>
      </c>
      <c r="C51" s="8" t="s">
        <v>2</v>
      </c>
      <c r="D51" s="7">
        <v>344</v>
      </c>
      <c r="E51" s="7">
        <v>27225</v>
      </c>
      <c r="F51" s="7">
        <v>9489</v>
      </c>
      <c r="G51" s="8">
        <v>17988</v>
      </c>
      <c r="H51" s="7">
        <v>6626</v>
      </c>
      <c r="I51" s="4">
        <f t="shared" ref="I51:I58" si="0">ROUND((H51*1000000)/(F51*1000/3.75),0)</f>
        <v>2619</v>
      </c>
    </row>
    <row r="52" spans="2:9" x14ac:dyDescent="0.2">
      <c r="B52" s="6" t="s">
        <v>6</v>
      </c>
      <c r="C52" s="5">
        <v>1050</v>
      </c>
      <c r="D52" s="4">
        <v>316</v>
      </c>
      <c r="E52" s="4">
        <v>23813</v>
      </c>
      <c r="F52" s="4">
        <v>7667</v>
      </c>
      <c r="G52" s="5">
        <v>13280</v>
      </c>
      <c r="H52" s="4">
        <v>5714</v>
      </c>
      <c r="I52" s="4">
        <f t="shared" si="0"/>
        <v>2795</v>
      </c>
    </row>
    <row r="53" spans="2:9" x14ac:dyDescent="0.2">
      <c r="B53" s="3" t="s">
        <v>5</v>
      </c>
      <c r="C53" s="2" t="s">
        <v>2</v>
      </c>
      <c r="D53" s="1">
        <v>318</v>
      </c>
      <c r="E53" s="1">
        <v>22016</v>
      </c>
      <c r="F53" s="1">
        <v>7981</v>
      </c>
      <c r="G53" s="2">
        <v>8449</v>
      </c>
      <c r="H53" s="1">
        <v>3222</v>
      </c>
      <c r="I53" s="1">
        <f t="shared" si="0"/>
        <v>1514</v>
      </c>
    </row>
    <row r="54" spans="2:9" x14ac:dyDescent="0.2">
      <c r="B54" s="3" t="s">
        <v>4</v>
      </c>
      <c r="C54" s="2" t="s">
        <v>2</v>
      </c>
      <c r="D54" s="1">
        <v>298</v>
      </c>
      <c r="E54" s="1">
        <v>21287</v>
      </c>
      <c r="F54" s="1">
        <v>8163</v>
      </c>
      <c r="G54" s="2">
        <v>9700</v>
      </c>
      <c r="H54" s="1">
        <v>4261</v>
      </c>
      <c r="I54" s="1">
        <f t="shared" si="0"/>
        <v>1957</v>
      </c>
    </row>
    <row r="55" spans="2:9" x14ac:dyDescent="0.2">
      <c r="B55" s="3" t="s">
        <v>3</v>
      </c>
      <c r="C55" s="2" t="s">
        <v>2</v>
      </c>
      <c r="D55" s="1">
        <v>280</v>
      </c>
      <c r="E55" s="1">
        <v>19502</v>
      </c>
      <c r="F55" s="1">
        <v>7293</v>
      </c>
      <c r="G55" s="2">
        <v>9428</v>
      </c>
      <c r="H55" s="1">
        <v>3759</v>
      </c>
      <c r="I55" s="1">
        <f t="shared" si="0"/>
        <v>1933</v>
      </c>
    </row>
    <row r="56" spans="2:9" x14ac:dyDescent="0.2">
      <c r="B56" s="3" t="s">
        <v>1</v>
      </c>
      <c r="C56" s="2" t="s">
        <v>58</v>
      </c>
      <c r="D56" s="1">
        <v>271</v>
      </c>
      <c r="E56" s="1">
        <v>19709</v>
      </c>
      <c r="F56" s="1">
        <v>7350</v>
      </c>
      <c r="G56" s="2">
        <v>9903</v>
      </c>
      <c r="H56" s="1">
        <v>3914</v>
      </c>
      <c r="I56" s="1">
        <v>1997</v>
      </c>
    </row>
    <row r="57" spans="2:9" x14ac:dyDescent="0.2">
      <c r="B57" s="3" t="s">
        <v>59</v>
      </c>
      <c r="C57" s="2">
        <v>722</v>
      </c>
      <c r="D57" s="1">
        <v>265</v>
      </c>
      <c r="E57" s="1">
        <v>20385</v>
      </c>
      <c r="F57" s="1">
        <v>8025</v>
      </c>
      <c r="G57" s="2">
        <v>11207</v>
      </c>
      <c r="H57" s="1">
        <v>4565</v>
      </c>
      <c r="I57" s="1">
        <v>2133</v>
      </c>
    </row>
    <row r="58" spans="2:9" x14ac:dyDescent="0.2">
      <c r="B58" s="3" t="s">
        <v>60</v>
      </c>
      <c r="C58" s="2" t="s">
        <v>58</v>
      </c>
      <c r="D58" s="1">
        <v>253</v>
      </c>
      <c r="E58" s="1">
        <v>19506</v>
      </c>
      <c r="F58" s="1">
        <v>7451</v>
      </c>
      <c r="G58" s="2">
        <v>13554</v>
      </c>
      <c r="H58" s="1">
        <v>5142</v>
      </c>
      <c r="I58" s="1">
        <f t="shared" si="0"/>
        <v>2588</v>
      </c>
    </row>
    <row r="59" spans="2:9" x14ac:dyDescent="0.2">
      <c r="B59" s="3" t="s">
        <v>61</v>
      </c>
      <c r="C59" s="2" t="s">
        <v>58</v>
      </c>
      <c r="D59" s="1">
        <v>213</v>
      </c>
      <c r="E59" s="1">
        <v>19616</v>
      </c>
      <c r="F59" s="1">
        <v>7254</v>
      </c>
      <c r="G59" s="2">
        <v>15873</v>
      </c>
      <c r="H59" s="1">
        <v>6011</v>
      </c>
      <c r="I59" s="1">
        <f t="shared" ref="I59:I63" si="1">ROUND((H59*1000000)/(F59*1000/3.75),0)</f>
        <v>3107</v>
      </c>
    </row>
    <row r="60" spans="2:9" x14ac:dyDescent="0.2">
      <c r="B60" s="3" t="s">
        <v>62</v>
      </c>
      <c r="C60" s="2" t="s">
        <v>58</v>
      </c>
      <c r="D60" s="1">
        <v>242</v>
      </c>
      <c r="E60" s="1">
        <v>20394</v>
      </c>
      <c r="F60" s="1">
        <v>7617</v>
      </c>
      <c r="G60" s="2">
        <v>16578</v>
      </c>
      <c r="H60" s="1">
        <v>6518</v>
      </c>
      <c r="I60" s="1">
        <f t="shared" si="1"/>
        <v>3209</v>
      </c>
    </row>
    <row r="61" spans="2:9" x14ac:dyDescent="0.2">
      <c r="B61" s="3" t="s">
        <v>63</v>
      </c>
      <c r="C61" s="2" t="s">
        <v>58</v>
      </c>
      <c r="D61" s="1">
        <v>243</v>
      </c>
      <c r="E61" s="1">
        <v>20124</v>
      </c>
      <c r="F61" s="1">
        <v>7664</v>
      </c>
      <c r="G61" s="2">
        <v>15366</v>
      </c>
      <c r="H61" s="2">
        <v>5747</v>
      </c>
      <c r="I61" s="1">
        <f t="shared" si="1"/>
        <v>2812</v>
      </c>
    </row>
    <row r="62" spans="2:9" x14ac:dyDescent="0.2">
      <c r="B62" s="3" t="s">
        <v>65</v>
      </c>
      <c r="C62" s="13">
        <v>615</v>
      </c>
      <c r="D62" s="14">
        <v>241</v>
      </c>
      <c r="E62" s="14">
        <v>20581</v>
      </c>
      <c r="F62" s="14">
        <v>8003</v>
      </c>
      <c r="G62" s="13">
        <v>17010</v>
      </c>
      <c r="H62" s="13">
        <v>6977</v>
      </c>
      <c r="I62" s="14">
        <f t="shared" si="1"/>
        <v>3269</v>
      </c>
    </row>
    <row r="63" spans="2:9" x14ac:dyDescent="0.2">
      <c r="B63" s="3" t="s">
        <v>66</v>
      </c>
      <c r="C63" s="13" t="s">
        <v>58</v>
      </c>
      <c r="D63" s="14">
        <v>236</v>
      </c>
      <c r="E63" s="14">
        <v>18755</v>
      </c>
      <c r="F63" s="14">
        <v>7830</v>
      </c>
      <c r="G63" s="13">
        <v>16156</v>
      </c>
      <c r="H63" s="13">
        <v>7229</v>
      </c>
      <c r="I63" s="14">
        <f t="shared" si="1"/>
        <v>3462</v>
      </c>
    </row>
    <row r="64" spans="2:9" x14ac:dyDescent="0.2">
      <c r="B64" s="3" t="s">
        <v>67</v>
      </c>
      <c r="C64" s="13" t="s">
        <v>58</v>
      </c>
      <c r="D64" s="14">
        <v>226</v>
      </c>
      <c r="E64" s="14">
        <v>15776</v>
      </c>
      <c r="F64" s="14">
        <v>6755</v>
      </c>
      <c r="G64" s="13">
        <v>12754</v>
      </c>
      <c r="H64" s="13">
        <v>5748</v>
      </c>
      <c r="I64" s="14">
        <f t="shared" ref="I64" si="2">ROUND((H64*1000000)/(F64*1000/3.75),0)</f>
        <v>3191</v>
      </c>
    </row>
    <row r="65" spans="2:9" x14ac:dyDescent="0.2">
      <c r="B65" s="3" t="s">
        <v>68</v>
      </c>
      <c r="C65" s="13" t="s">
        <v>58</v>
      </c>
      <c r="D65" s="14">
        <v>217</v>
      </c>
      <c r="E65" s="14">
        <v>12967</v>
      </c>
      <c r="F65" s="14">
        <v>4346</v>
      </c>
      <c r="G65" s="13">
        <v>12895</v>
      </c>
      <c r="H65" s="13">
        <v>4955</v>
      </c>
      <c r="I65" s="14">
        <f t="shared" ref="I65" si="3">ROUND((H65*1000000)/(F65*1000/3.75),0)</f>
        <v>4275</v>
      </c>
    </row>
    <row r="66" spans="2:9" x14ac:dyDescent="0.2">
      <c r="B66" s="3" t="s">
        <v>69</v>
      </c>
      <c r="C66" s="13" t="s">
        <v>58</v>
      </c>
      <c r="D66" s="14">
        <v>210</v>
      </c>
      <c r="E66" s="14">
        <v>12768</v>
      </c>
      <c r="F66" s="14">
        <v>4058</v>
      </c>
      <c r="G66" s="13">
        <v>18087</v>
      </c>
      <c r="H66" s="13">
        <v>7190</v>
      </c>
      <c r="I66" s="14">
        <f t="shared" ref="I66" si="4">ROUND((H66*1000000)/(F66*1000/3.75),0)</f>
        <v>6644</v>
      </c>
    </row>
    <row r="67" spans="2:9" x14ac:dyDescent="0.2">
      <c r="B67" s="3" t="s">
        <v>70</v>
      </c>
      <c r="C67" s="13">
        <v>474</v>
      </c>
      <c r="D67" s="14">
        <v>209</v>
      </c>
      <c r="E67" s="14">
        <v>12298</v>
      </c>
      <c r="F67" s="14">
        <v>3673</v>
      </c>
      <c r="G67" s="13">
        <v>27992</v>
      </c>
      <c r="H67" s="13">
        <v>9583</v>
      </c>
      <c r="I67" s="14">
        <f>ROUND((H67*1000000)/(F67*1000/3.75),0)</f>
        <v>9784</v>
      </c>
    </row>
    <row r="68" spans="2:9" x14ac:dyDescent="0.2">
      <c r="B68" s="26" t="s">
        <v>71</v>
      </c>
      <c r="C68" s="27" t="s">
        <v>58</v>
      </c>
      <c r="D68" s="28">
        <v>205</v>
      </c>
      <c r="E68" s="29">
        <v>12421</v>
      </c>
      <c r="F68" s="29">
        <v>4095</v>
      </c>
      <c r="G68" s="30">
        <v>33503</v>
      </c>
      <c r="H68" s="30">
        <v>12663</v>
      </c>
      <c r="I68" s="29">
        <f>ROUND((H68*1000000)/(F68*1000/3.75),0)</f>
        <v>11596</v>
      </c>
    </row>
    <row r="69" spans="2:9" x14ac:dyDescent="0.2">
      <c r="B69" s="18" t="s">
        <v>0</v>
      </c>
      <c r="C69" s="18"/>
      <c r="D69" s="18"/>
      <c r="E69" s="18"/>
      <c r="F69" s="18"/>
      <c r="G69" s="18"/>
      <c r="H69" s="18"/>
      <c r="I69" s="18"/>
    </row>
    <row r="70" spans="2:9" ht="13.5" customHeight="1" x14ac:dyDescent="0.2">
      <c r="B70" s="17"/>
      <c r="C70" s="17"/>
      <c r="D70" s="17"/>
      <c r="E70" s="17"/>
      <c r="F70" s="17"/>
      <c r="G70" s="17"/>
      <c r="H70" s="17"/>
      <c r="I70" s="17"/>
    </row>
    <row r="71" spans="2:9" x14ac:dyDescent="0.2">
      <c r="B71" s="17"/>
      <c r="C71" s="17"/>
      <c r="D71" s="17"/>
      <c r="E71" s="17"/>
      <c r="F71" s="17"/>
      <c r="G71" s="17"/>
      <c r="H71" s="17"/>
      <c r="I71" s="17"/>
    </row>
  </sheetData>
  <mergeCells count="6">
    <mergeCell ref="B70:I71"/>
    <mergeCell ref="B69:I69"/>
    <mergeCell ref="B6:B7"/>
    <mergeCell ref="C6:D6"/>
    <mergeCell ref="E6:F6"/>
    <mergeCell ref="G6:H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5-2-1</vt:lpstr>
      <vt:lpstr>'5-2-1'!Print_Area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森拓也</cp:lastModifiedBy>
  <cp:lastPrinted>2021-04-27T23:44:49Z</cp:lastPrinted>
  <dcterms:created xsi:type="dcterms:W3CDTF">2014-04-03T00:00:09Z</dcterms:created>
  <dcterms:modified xsi:type="dcterms:W3CDTF">2026-03-25T13:18:38Z</dcterms:modified>
</cp:coreProperties>
</file>