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<sst xmlns="http://schemas.openxmlformats.org/spreadsheetml/2006/main" count="835" uniqueCount="835">
  <si>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高木眼科病院</t>
  </si>
  <si>
    <t>〒794-0028　今治市北宝来町２丁目３番地１</t>
  </si>
  <si>
    <t>病棟の建築時期と構造</t>
  </si>
  <si>
    <t>建物情報＼病棟名</t>
  </si>
  <si>
    <t>眼科病棟</t>
  </si>
  <si>
    <t>様式１病院病棟票(1)</t>
  </si>
  <si>
    <t>建築時期</t>
  </si>
  <si>
    <t>1980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</si>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</sst>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30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26</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30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30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12</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0.8</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1</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1</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3</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1.4</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3</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1101</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1087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14</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3726</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1092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1101</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1085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2</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14</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1092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1076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3</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4</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2</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7</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1092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1082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10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356</v>
      </c>
      <c r="D398" s="235"/>
      <c r="E398" s="235"/>
      <c r="F398" s="235"/>
      <c r="G398" s="235"/>
      <c r="H398" s="236"/>
      <c r="I398" s="288"/>
      <c r="J398" s="169" t="str">
        <f t="shared" si="59"/>
        <v>未確認</v>
      </c>
      <c r="K398" s="170" t="str">
        <f t="shared" si="60"/>
        <v>※</v>
      </c>
      <c r="L398" s="79">
        <v>666</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357</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358</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359</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360</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361</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362</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574</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v>681</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430</v>
      </c>
      <c r="C476" s="130"/>
      <c r="D476" s="292" t="s">
        <v>431</v>
      </c>
      <c r="E476" s="251" t="s">
        <v>432</v>
      </c>
      <c r="F476" s="252"/>
      <c r="G476" s="252"/>
      <c r="H476" s="253"/>
      <c r="I476" s="256"/>
      <c r="J476" s="78" t="str">
        <f ref="J476:J503" t="shared" si="70">IF(SUM(L476:BS476)=0,IF(COUNTIF(L476:BS476,"未確認")&gt;0,"未確認",IF(COUNTIF(L476:BS476,"~*")&gt;0,"*",SUM(L476:BS476))),SUM(L476:BS476))</f>
        <v>未確認</v>
      </c>
      <c r="K476" s="129" t="str">
        <f t="shared" si="69"/>
        <v>※</v>
      </c>
      <c r="L476" s="79" t="s">
        <v>433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551</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424</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431</v>
      </c>
      <c r="E489" s="251" t="s">
        <v>432</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481</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585</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t="s">
        <v>433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t="s">
        <v>433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t="s">
        <v>433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t="s">
        <v>433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t="s">
        <v>433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t="s">
        <v>433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142</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v>1092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