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A09B980F-4F4D-4384-87C4-B7738C350551}"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<sst xmlns="http://schemas.openxmlformats.org/spreadsheetml/2006/main" count="1130" uniqueCount="587">
  <si>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</si>
  <si>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</si>
  <si>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</si>
  <si>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</si>
  <si>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</si>
  <si>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</si>
  <si>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</si>
  <si>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</si>
  <si>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</si>
  <si>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</si>
  <si>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</si>
  <si>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</si>
  <si>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</si>
  <si>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</si>
  <si>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</si>
  <si>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</si>
  <si>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</si>
  <si>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</si>
  <si>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</si>
  <si>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</si>
  <si>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</si>
  <si>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</si>
  <si>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</si>
  <si>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</si>
  <si>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</si>
  <si>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</si>
  <si>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</si>
  <si>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</si>
  <si>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</si>
  <si>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</si>
  <si>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</si>
  <si>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</si>
  <si>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</si>
  <si>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</si>
  <si>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</si>
  <si>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</si>
  <si>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</si>
  <si>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</si>
  <si>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</si>
  <si>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</si>
  <si>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</si>
  <si>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</si>
  <si>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</si>
  <si>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</si>
  <si>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</si>
  <si>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</si>
  <si>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</si>
  <si>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</si>
  <si>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</si>
  <si>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</si>
  <si>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</si>
  <si>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</si>
  <si>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</si>
  <si>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</si>
  <si>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</si>
  <si>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</si>
  <si>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</si>
  <si>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</si>
  <si>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</si>
  <si>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</si>
  <si>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</si>
  <si>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</si>
  <si>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</si>
  <si>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</si>
  <si>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</si>
  <si>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</si>
  <si>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</si>
  <si>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</si>
  <si>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</si>
  <si>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</si>
  <si>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</si>
  <si>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</si>
  <si>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</si>
  <si>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</si>
  <si>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</si>
  <si>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</si>
  <si>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</si>
  <si>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</si>
  <si>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</si>
  <si>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</si>
  <si>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</si>
  <si>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</si>
  <si>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</si>
  <si>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</si>
  <si>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</si>
  <si>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</si>
  <si>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</si>
  <si>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</si>
  <si>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</si>
  <si>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</si>
  <si>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</si>
  <si>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</si>
  <si>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</si>
  <si>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</si>
  <si>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</si>
  <si>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</si>
  <si>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</si>
  <si>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</si>
  <si>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</si>
  <si>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</si>
  <si>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</si>
  <si>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</si>
  <si>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</si>
  <si>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</si>
  <si>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</si>
  <si>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</si>
  <si>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</si>
  <si>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</si>
  <si>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</si>
  <si>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</si>
  <si>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</si>
  <si>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</si>
  <si>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</si>
  <si>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</si>
  <si>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</si>
  <si>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</si>
  <si>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</si>
  <si>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</si>
  <si>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</si>
  <si>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</si>
  <si>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</si>
  <si>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</si>
  <si>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</si>
  <si>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</si>
  <si>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</si>
  <si>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</si>
  <si>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</si>
  <si>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</si>
  <si>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</si>
  <si>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</si>
  <si>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</si>
  <si>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</si>
  <si>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</si>
  <si>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</si>
  <si>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</si>
  <si>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</si>
  <si>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</si>
  <si>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</si>
  <si>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</si>
  <si>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</si>
  <si>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</si>
  <si>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</si>
  <si>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</si>
  <si>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</si>
  <si>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</si>
  <si>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</si>
  <si>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</si>
  <si>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</si>
  <si>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</si>
  <si>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</si>
  <si>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</si>
  <si>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</si>
  <si>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</si>
  <si>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</si>
  <si>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</si>
  <si>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</si>
  <si>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</si>
  <si>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</si>
  <si>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</si>
  <si>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</si>
  <si>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</si>
  <si>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</si>
  <si>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</si>
  <si>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</si>
  <si>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</si>
  <si>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</si>
  <si>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</si>
  <si>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</si>
  <si>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</si>
  <si>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</si>
  <si>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</si>
  <si>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</si>
  <si>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</si>
  <si>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</si>
  <si>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</si>
  <si>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</si>
  <si>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</si>
  <si>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</si>
  <si>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</si>
  <si>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</si>
  <si>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</si>
  <si>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</si>
  <si>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</si>
  <si>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</si>
  <si>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</si>
  <si>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</si>
  <si>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</si>
  <si>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</si>
  <si>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</si>
  <si>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</si>
  <si>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</si>
  <si>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</si>
  <si>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</si>
  <si>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</si>
  <si>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</si>
  <si>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</si>
  <si>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</si>
  <si>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</si>
  <si>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</si>
  <si>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</si>
  <si>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</si>
  <si>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</si>
  <si>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</si>
  <si>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愛媛県愛南町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</si>
  <si>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</si>
  <si>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</si>
  <si>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</si>
  <si>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</si>
  <si>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</si>
  <si>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</si>
  <si>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</si>
  <si>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</si>
  <si>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</si>
  <si>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</si>
  <si>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</si>
  <si>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</si>
  <si>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</si>
  <si>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</si>
  <si>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</si>
  <si>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</si>
  <si>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</si>
  <si>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</si>
  <si>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</si>
  <si>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</si>
  <si>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</si>
  <si>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</si>
  <si>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</si>
  <si>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</si>
  <si>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</si>
  <si>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</si>
  <si>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</si>
  <si>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</si>
  <si>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</si>
  <si>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</si>
  <si>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</si>
  <si>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</si>
  <si>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</si>
  <si>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</si>
  <si>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</si>
  <si>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</si>
  <si>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</si>
  <si>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</si>
  <si>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</si>
  <si>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</si>
  <si>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</si>
  <si>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</si>
  <si>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</si>
  <si>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</si>
  <si>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</si>
  <si>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</si>
  <si>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</si>
  <si>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</si>
  <si>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</si>
  <si>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</si>
  <si>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</si>
  <si>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</si>
  <si>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</si>
  <si>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</si>
  <si>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</si>
  <si>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</si>
  <si>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</si>
  <si>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</si>
  <si>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</si>
  <si>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</si>
  <si>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</si>
  <si>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</si>
  <si>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</si>
  <si>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</si>
  <si>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</si>
  <si>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</si>
  <si>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</si>
  <si>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</si>
  <si>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</si>
  <si>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</si>
  <si>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</si>
  <si>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</si>
  <si>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</si>
  <si>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</si>
  <si>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</si>
  <si>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</si>
  <si>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</si>
  <si>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</si>
  <si>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</si>
  <si>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</si>
  <si>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</si>
  <si>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</si>
  <si>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</si>
  <si>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</si>
  <si>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</si>
  <si>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</si>
  <si>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</si>
  <si>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</si>
  <si>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</si>
  <si>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</si>
  <si>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</si>
  <si>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</si>
  <si>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</si>
  <si>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</si>
  <si>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</si>
  <si>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</si>
  <si>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</si>
  <si>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</si>
  <si>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</si>
  <si>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</si>
  <si>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</si>
  <si>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</si>
  <si>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</si>
  <si>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</si>
  <si>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</si>
  <si>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</si>
  <si>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</si>
  <si>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</si>
  <si>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</si>
  <si>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</si>
  <si>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</si>
  <si>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</si>
  <si>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</si>
  <si>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</si>
  <si>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</si>
  <si>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</si>
  <si>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</si>
  <si>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</si>
  <si>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</si>
  <si>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</si>
  <si>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</si>
  <si>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</si>
  <si>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</si>
  <si>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</si>
  <si>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</si>
  <si>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</si>
  <si>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</si>
  <si>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</si>
  <si>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</si>
  <si>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</si>
  <si>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</si>
  <si>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</si>
  <si>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</si>
  <si>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</si>
  <si>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</si>
  <si>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</si>
  <si>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</si>
  <si>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</si>
  <si>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</si>
  <si>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</si>
  <si>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</si>
  <si>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</si>
  <si>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</si>
  <si>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</si>
  <si>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</si>
  <si>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</si>
  <si>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</si>
  <si>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</si>
  <si>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</si>
  <si>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</si>
  <si>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愛媛県愛南町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</si>
  <si>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</si>
  <si>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</si>
  <si>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</si>
  <si>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</si>
  <si>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</si>
  <si>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</si>
  <si>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</si>
  <si>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</si>
  <si>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</si>
  <si>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</si>
  <si>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</si>
  <si>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</si>
  <si>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</si>
  <si>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</si>
  <si>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</si>
  <si>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</si>
  <si>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</si>
  <si>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</si>
  <si>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</si>
  <si>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</si>
  <si>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</si>
  <si>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</si>
  <si>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</si>
  <si>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</si>
  <si>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</si>
  <si>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</si>
  <si>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</si>
  <si>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</si>
  <si>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</si>
  <si>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</si>
  <si>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</si>
  <si>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</si>
  <si>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</si>
  <si>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</si>
  <si>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</si>
  <si>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</si>
  <si>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</si>
  <si>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</si>
  <si>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</si>
  <si>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</si>
  <si>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小規模下水道特別会計</t>
    <phoneticPr fontId="5"/>
  </si>
  <si>
    <t>法非適用企業</t>
    <phoneticPr fontId="5"/>
  </si>
  <si>
    <t>浄化槽整備事業特別会計</t>
    <phoneticPr fontId="5"/>
  </si>
  <si>
    <t>旅客船特別会計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</si>
  <si>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</si>
  <si>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</si>
  <si>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</si>
  <si>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</si>
  <si>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</si>
  <si>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</si>
  <si>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</si>
  <si>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</si>
  <si>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</si>
  <si>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</si>
  <si>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</si>
  <si>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</si>
  <si>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</si>
  <si>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</si>
  <si>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</si>
  <si>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</si>
  <si>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</si>
  <si>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</si>
  <si>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</si>
  <si>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</si>
  <si>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</si>
  <si>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</si>
  <si>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</si>
  <si>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</si>
  <si>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</si>
  <si>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</si>
  <si>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</si>
  <si>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</si>
  <si>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</si>
  <si>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</si>
  <si>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</si>
  <si>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</si>
  <si>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</si>
  <si>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</si>
  <si>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</si>
  <si>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</si>
  <si>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</si>
  <si>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</si>
  <si>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</si>
  <si>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</si>
  <si>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</si>
  <si>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</si>
  <si>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</si>
  <si>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</si>
  <si>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</si>
  <si>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</si>
  <si>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</si>
  <si>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</si>
  <si>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</si>
  <si>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</si>
  <si>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</si>
  <si>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</si>
  <si>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</si>
  <si>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</si>
  <si>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</si>
  <si>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</si>
  <si>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</si>
  <si>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</si>
  <si>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</si>
  <si>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</si>
  <si>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</si>
  <si>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</si>
  <si>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</si>
  <si>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</si>
  <si>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</si>
  <si>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</si>
  <si>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</si>
  <si>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</si>
  <si>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</si>
  <si>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</si>
  <si>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</si>
  <si>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</si>
  <si>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</si>
  <si>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</si>
  <si>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</si>
  <si>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</si>
  <si>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</si>
  <si>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</si>
  <si>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</si>
  <si>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</si>
  <si>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</si>
  <si>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</si>
  <si>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</si>
  <si>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</si>
  <si>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</si>
  <si>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</si>
  <si>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</si>
  <si>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</si>
  <si>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</si>
  <si>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</si>
  <si>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</si>
  <si>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</si>
  <si>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</si>
  <si>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</si>
  <si>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</si>
  <si>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</si>
  <si>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</si>
  <si>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</si>
  <si>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</si>
  <si>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</si>
  <si>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</si>
  <si>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</si>
  <si>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</si>
  <si>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</si>
  <si>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</si>
  <si>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</si>
  <si>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</si>
  <si>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</si>
  <si>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</si>
  <si>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</si>
  <si>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</si>
  <si>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</si>
  <si>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</si>
  <si>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</si>
  <si>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</si>
  <si>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</si>
  <si>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</si>
  <si>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</si>
  <si>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</si>
  <si>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</si>
  <si>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</si>
  <si>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</si>
  <si>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</si>
  <si>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</si>
  <si>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</si>
  <si>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</si>
  <si>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</si>
  <si>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</si>
  <si>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</si>
  <si>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</si>
  <si>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</si>
  <si>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</si>
  <si>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</si>
  <si>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</si>
  <si>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</si>
  <si>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0.74</t>
  </si>
  <si>
    <t>▲ 4.12</t>
  </si>
  <si>
    <t>▲ 0.65</t>
  </si>
  <si>
    <t>▲ 0.92</t>
  </si>
  <si>
    <t>上水道事業会計</t>
  </si>
  <si>
    <t>一般会計</t>
  </si>
  <si>
    <t>病院事業会計</t>
  </si>
  <si>
    <t>介護保険特別会計</t>
  </si>
  <si>
    <t>国民健康保険特別会計</t>
  </si>
  <si>
    <t>後期高齢者医療特別会計</t>
  </si>
  <si>
    <t>温泉事業等特別会計</t>
  </si>
  <si>
    <t>浄化槽整備事業特別会計</t>
  </si>
  <si>
    <t>その他会計（赤字）</t>
  </si>
  <si>
    <t>その他会計（黒字）</t>
  </si>
  <si>
    <t>R01</t>
    <phoneticPr fontId="5"/>
  </si>
  <si>
    <t>R02</t>
    <phoneticPr fontId="5"/>
  </si>
  <si>
    <t>R03</t>
    <phoneticPr fontId="5"/>
  </si>
  <si>
    <t>R04</t>
    <phoneticPr fontId="5"/>
  </si>
  <si>
    <t>R05</t>
    <phoneticPr fontId="5"/>
  </si>
  <si>
    <t>一本松ふるさと振興株式会社</t>
    <rPh sb="0" eb="3">
      <t>イッポンマツ</t>
    </rPh>
    <rPh sb="7" eb="9">
      <t>シンコウ</t>
    </rPh>
    <rPh sb="9" eb="13">
      <t>カブシキガイシャ</t>
    </rPh>
    <phoneticPr fontId="10"/>
  </si>
  <si>
    <t>公益財団法人くにひろ育英会</t>
    <rPh sb="0" eb="2">
      <t>コウエキ</t>
    </rPh>
    <rPh sb="2" eb="4">
      <t>ザイダン</t>
    </rPh>
    <rPh sb="4" eb="6">
      <t>ホウジン</t>
    </rPh>
    <rPh sb="10" eb="13">
      <t>イクエイカイ</t>
    </rPh>
    <phoneticPr fontId="10"/>
  </si>
  <si>
    <t>高知県宿毛市愛媛県南宇和郡愛南町篠山小中学校組合</t>
    <phoneticPr fontId="10"/>
  </si>
  <si>
    <t>愛媛県後期高齢者医療広域連合（一般会計）</t>
    <phoneticPr fontId="10"/>
  </si>
  <si>
    <t>愛媛県後期高齢者医療広域連合（後期高齢者医療特別会計）</t>
    <phoneticPr fontId="10"/>
  </si>
  <si>
    <t>愛媛地方税滞納整理機構</t>
    <phoneticPr fontId="10"/>
  </si>
  <si>
    <t>津島水道企業団</t>
    <phoneticPr fontId="10"/>
  </si>
  <si>
    <t>宇和島地区広域事務組合（一般会計）</t>
    <phoneticPr fontId="10"/>
  </si>
  <si>
    <t>宇和島地区広域事務組合（介護保険事業特別会計）</t>
    <phoneticPr fontId="10"/>
  </si>
  <si>
    <t>愛媛県市町総合事務組合（退職手当事業分）</t>
    <phoneticPr fontId="10"/>
  </si>
  <si>
    <t>愛媛県市町総合事務組合（消防補償事業分）</t>
    <phoneticPr fontId="10"/>
  </si>
  <si>
    <t>愛媛県市町総合事務組合（交通災害事業分）</t>
    <phoneticPr fontId="10"/>
  </si>
  <si>
    <t>愛媛県市町総合事務組合（自治会館事業分）</t>
    <phoneticPr fontId="10"/>
  </si>
  <si>
    <t>愛媛県市町総合事務組合（議員公務災害事業分）</t>
    <phoneticPr fontId="10"/>
  </si>
  <si>
    <t>愛媛県市町総合事務組合（共通経費分）</t>
    <phoneticPr fontId="10"/>
  </si>
  <si>
    <t>-</t>
    <phoneticPr fontId="2"/>
  </si>
  <si>
    <t>-</t>
    <phoneticPr fontId="2"/>
  </si>
  <si>
    <t>地域活性化基金</t>
  </si>
  <si>
    <t>公共施設マネジメント基金</t>
  </si>
  <si>
    <t>ふるさとづくり基金</t>
    <phoneticPr fontId="10"/>
  </si>
  <si>
    <t>地域福祉基金</t>
    <rPh sb="0" eb="2">
      <t>チイキ</t>
    </rPh>
    <rPh sb="2" eb="4">
      <t>フクシ</t>
    </rPh>
    <rPh sb="4" eb="6">
      <t>キキン</t>
    </rPh>
    <phoneticPr fontId="10"/>
  </si>
  <si>
    <t>防災対策基金</t>
    <rPh sb="0" eb="2">
      <t>ボウサイ</t>
    </rPh>
    <rPh sb="2" eb="4">
      <t>タイサク</t>
    </rPh>
    <rPh sb="4" eb="6">
      <t>キキン</t>
    </rPh>
    <phoneticPr fontId="10"/>
  </si>
  <si>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</si>
  <si>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</si>
  <si>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</si>
  <si>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</si>
  <si>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</si>
  <si>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</si>
  <si>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実質的な将来負担の減少により非該当となっているが、実質公債費比率は、前年度比較0.4ポイント、類似団体比較1.6ポイント高くなっている。実質公債費比率の増加は庁舎建設の借入額の返済等が指標に影響を与えていると見られ、今後の地方債発行の抑制により改善すると想定される。ただし人口減少に伴う収入減少により指標の改善の停滞も見込まれるため、緊急度・優先度を考慮した事業の実施により、地方債発行を抑え、将来負担の抑制に取り組むこととする。</t>
    <rPh sb="41" eb="44">
      <t>ゼンネンド</t>
    </rPh>
    <rPh sb="54" eb="56">
      <t>ルイジ</t>
    </rPh>
    <rPh sb="56" eb="58">
      <t>ダンタイ</t>
    </rPh>
    <rPh sb="58" eb="60">
      <t>ヒカク</t>
    </rPh>
    <rPh sb="75" eb="77">
      <t>ジッシツ</t>
    </rPh>
    <rPh sb="77" eb="80">
      <t>コウサイヒ</t>
    </rPh>
    <rPh sb="80" eb="82">
      <t>ヒリツ</t>
    </rPh>
    <rPh sb="83" eb="85">
      <t>ゾウカ</t>
    </rPh>
    <rPh sb="86" eb="88">
      <t>チョウシャ</t>
    </rPh>
    <rPh sb="88" eb="90">
      <t>ケンセツ</t>
    </rPh>
    <rPh sb="91" eb="93">
      <t>カリイレ</t>
    </rPh>
    <rPh sb="93" eb="94">
      <t>ガク</t>
    </rPh>
    <rPh sb="95" eb="97">
      <t>ヘンサイ</t>
    </rPh>
    <rPh sb="97" eb="98">
      <t>トウ</t>
    </rPh>
    <rPh sb="99" eb="101">
      <t>シヒョウ</t>
    </rPh>
    <rPh sb="102" eb="104">
      <t>エイキョウ</t>
    </rPh>
    <rPh sb="105" eb="106">
      <t>アタ</t>
    </rPh>
    <rPh sb="111" eb="112">
      <t>ミ</t>
    </rPh>
    <rPh sb="115" eb="117">
      <t>コンゴ</t>
    </rPh>
    <rPh sb="118" eb="121">
      <t>チホウサイ</t>
    </rPh>
    <rPh sb="121" eb="123">
      <t>ハッコウ</t>
    </rPh>
    <rPh sb="124" eb="126">
      <t>ヨクセイ</t>
    </rPh>
    <rPh sb="129" eb="131">
      <t>カイゼン</t>
    </rPh>
    <rPh sb="134" eb="136">
      <t>ソウテイ</t>
    </rPh>
    <rPh sb="143" eb="145">
      <t>ジンコウ</t>
    </rPh>
    <rPh sb="145" eb="147">
      <t>ゲンショウ</t>
    </rPh>
    <rPh sb="148" eb="149">
      <t>トモナ</t>
    </rPh>
    <rPh sb="150" eb="152">
      <t>シュウニュウ</t>
    </rPh>
    <rPh sb="157" eb="159">
      <t>シヒョウ</t>
    </rPh>
    <rPh sb="160" eb="162">
      <t>カイゼン</t>
    </rPh>
    <rPh sb="163" eb="165">
      <t>テイタイ</t>
    </rPh>
    <rPh sb="201" eb="202">
      <t>オサ</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</si>
  <si>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</si>
  <si>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</si>
  <si>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</si>
  <si>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実質的な将来負担の減少により非該当となっており、有形固定資産減価償却率も横ばい状態となっている。この状態からは、施設の老朽化対策も適正に更新されており、その財源も債務（地方債）に依存しすぎず、財政負担を抑えることができており、引き続き計画的な施設の維持、財源確保に取り組む。</t>
    <rPh sb="22" eb="25">
      <t>ヒガイトウ</t>
    </rPh>
    <rPh sb="44" eb="45">
      <t>ヨコ</t>
    </rPh>
    <rPh sb="47" eb="49">
      <t>ジョウタイ</t>
    </rPh>
    <rPh sb="58" eb="60">
      <t>ジョウタイ</t>
    </rPh>
    <rPh sb="64" eb="66">
      <t>シセツ</t>
    </rPh>
    <rPh sb="67" eb="70">
      <t>ロウキュウカ</t>
    </rPh>
    <rPh sb="70" eb="72">
      <t>タイサク</t>
    </rPh>
    <rPh sb="73" eb="75">
      <t>テキセイ</t>
    </rPh>
    <rPh sb="76" eb="78">
      <t>コウシン</t>
    </rPh>
    <rPh sb="86" eb="88">
      <t>ザイゲン</t>
    </rPh>
    <rPh sb="89" eb="91">
      <t>サイム</t>
    </rPh>
    <rPh sb="92" eb="95">
      <t>チホウサイ</t>
    </rPh>
    <rPh sb="97" eb="99">
      <t>イゾン</t>
    </rPh>
    <rPh sb="104" eb="106">
      <t>ザイセイ</t>
    </rPh>
    <rPh sb="106" eb="108">
      <t>フタン</t>
    </rPh>
    <rPh sb="109" eb="110">
      <t>オサ</t>
    </rPh>
    <rPh sb="121" eb="122">
      <t>ヒ</t>
    </rPh>
    <rPh sb="123" eb="124">
      <t>ツヅ</t>
    </rPh>
    <rPh sb="125" eb="128">
      <t>ケイカクテキ</t>
    </rPh>
    <rPh sb="129" eb="131">
      <t>シセツ</t>
    </rPh>
    <rPh sb="132" eb="134">
      <t>イジ</t>
    </rPh>
    <rPh sb="135" eb="137">
      <t>ザイゲン</t>
    </rPh>
    <rPh sb="137" eb="139">
      <t>カクホ</t>
    </rPh>
    <rPh sb="140" eb="141">
      <t>ト</t>
    </rPh>
    <rPh sb="142" eb="143">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</si>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</sst>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F165345-F3F2-4747-9EFE-9134873D5D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68548</c:v>
                </c:pt>
                <c:pt idx="1">
                  <c:v>125418</c:v>
                </c:pt>
                <c:pt idx="2">
                  <c:v>108384</c:v>
                </c:pt>
                <c:pt idx="3">
                  <c:v>80959</c:v>
                </c:pt>
                <c:pt idx="4">
                  <c:v>117242</c:v>
                </c:pt>
              </c:numCache>
            </c:numRef>
          </c:val>
          <c:smooth val="0"/>
          <c:extLst>
            <c:ext xmlns:c16="http://schemas.microsoft.com/office/drawing/2014/chart" uri="{C3380CC4-5D6E-409C-BE32-E72D297353CC}">
              <c16:uniqueId val="{00000000-FB60-40B5-B69C-64CAE83A5D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89516</c:v>
                </c:pt>
                <c:pt idx="1">
                  <c:v>95187</c:v>
                </c:pt>
                <c:pt idx="2">
                  <c:v>106188</c:v>
                </c:pt>
                <c:pt idx="3">
                  <c:v>75958</c:v>
                </c:pt>
                <c:pt idx="4">
                  <c:v>83960</c:v>
                </c:pt>
              </c:numCache>
            </c:numRef>
          </c:val>
          <c:smooth val="0"/>
          <c:extLst>
            <c:ext xmlns:c16="http://schemas.microsoft.com/office/drawing/2014/chart" uri="{C3380CC4-5D6E-409C-BE32-E72D297353CC}">
              <c16:uniqueId val="{00000001-FB60-40B5-B69C-64CAE83A5D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c:v>
                </c:pt>
                <c:pt idx="1">
                  <c:v>6.68</c:v>
                </c:pt>
                <c:pt idx="2">
                  <c:v>7.85</c:v>
                </c:pt>
                <c:pt idx="3">
                  <c:v>7.41</c:v>
                </c:pt>
                <c:pt idx="4">
                  <c:v>6.42</c:v>
                </c:pt>
              </c:numCache>
            </c:numRef>
          </c:val>
          <c:extLst>
            <c:ext xmlns:c16="http://schemas.microsoft.com/office/drawing/2014/chart" uri="{C3380CC4-5D6E-409C-BE32-E72D297353CC}">
              <c16:uniqueId val="{00000000-EBDF-4697-96DC-709B7BDCD9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48.46</c:v>
                </c:pt>
                <c:pt idx="1">
                  <c:v>42.85</c:v>
                </c:pt>
                <c:pt idx="2">
                  <c:v>43.98</c:v>
                </c:pt>
                <c:pt idx="3">
                  <c:v>45.72</c:v>
                </c:pt>
                <c:pt idx="4">
                  <c:v>46</c:v>
                </c:pt>
              </c:numCache>
            </c:numRef>
          </c:val>
          <c:extLst>
            <c:ext xmlns:c16="http://schemas.microsoft.com/office/drawing/2014/chart" uri="{C3380CC4-5D6E-409C-BE32-E72D297353CC}">
              <c16:uniqueId val="{00000001-EBDF-4697-96DC-709B7BDCD9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-0.74</c:v>
                </c:pt>
                <c:pt idx="1">
                  <c:v>-4.12</c:v>
                </c:pt>
                <c:pt idx="2">
                  <c:v>3.55</c:v>
                </c:pt>
                <c:pt idx="3">
                  <c:v>-0.65</c:v>
                </c:pt>
                <c:pt idx="4">
                  <c:v>-0.92</c:v>
                </c:pt>
              </c:numCache>
            </c:numRef>
          </c:val>
          <c:smooth val="0"/>
          <c:extLst>
            <c:ext xmlns:c16="http://schemas.microsoft.com/office/drawing/2014/chart" uri="{C3380CC4-5D6E-409C-BE32-E72D297353CC}">
              <c16:uniqueId val="{00000002-EBDF-4697-96DC-709B7BDCD9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0-46DE-4449-8F5F-5DC5E0B0F3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DE-4449-8F5F-5DC5E0B0F3F0}"/>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0.06</c:v>
                </c:pt>
              </c:numCache>
            </c:numRef>
          </c:val>
          <c:extLst>
            <c:ext xmlns:c16="http://schemas.microsoft.com/office/drawing/2014/chart" uri="{C3380CC4-5D6E-409C-BE32-E72D297353CC}">
              <c16:uniqueId val="{00000002-46DE-4449-8F5F-5DC5E0B0F3F0}"/>
            </c:ext>
          </c:extLst>
        </c:ser>
        <c:ser>
          <c:idx val="3"/>
          <c:order val="3"/>
          <c:tx>
            <c:strRef>
              <c:f>データシート!$A$30</c:f>
              <c:strCache>
                <c:ptCount val="1"/>
                <c:pt idx="0">
                  <c:v>温泉事業等特別会計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0.06</c:v>
                </c:pt>
                <c:pt idx="4">
                  <c:v>#N/A</c:v>
                </c:pt>
                <c:pt idx="5">
                  <c:v>0.06</c:v>
                </c:pt>
                <c:pt idx="6">
                  <c:v>#N/A</c:v>
                </c:pt>
                <c:pt idx="7">
                  <c:v>0.06</c:v>
                </c:pt>
                <c:pt idx="8">
                  <c:v>#N/A</c:v>
                </c:pt>
                <c:pt idx="9">
                  <c:v>0.11</c:v>
                </c:pt>
              </c:numCache>
            </c:numRef>
          </c:val>
          <c:extLst>
            <c:ext xmlns:c16="http://schemas.microsoft.com/office/drawing/2014/chart" uri="{C3380CC4-5D6E-409C-BE32-E72D297353CC}">
              <c16:uniqueId val="{00000003-46DE-4449-8F5F-5DC5E0B0F3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0.1</c:v>
                </c:pt>
                <c:pt idx="4">
                  <c:v>#N/A</c:v>
                </c:pt>
                <c:pt idx="5">
                  <c:v>0.13</c:v>
                </c:pt>
                <c:pt idx="6">
                  <c:v>#N/A</c:v>
                </c:pt>
                <c:pt idx="7">
                  <c:v>0.13</c:v>
                </c:pt>
                <c:pt idx="8">
                  <c:v>#N/A</c:v>
                </c:pt>
                <c:pt idx="9">
                  <c:v>0.12</c:v>
                </c:pt>
              </c:numCache>
            </c:numRef>
          </c:val>
          <c:extLst>
            <c:ext xmlns:c16="http://schemas.microsoft.com/office/drawing/2014/chart" uri="{C3380CC4-5D6E-409C-BE32-E72D297353CC}">
              <c16:uniqueId val="{00000004-46DE-4449-8F5F-5DC5E0B0F3F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1.1299999999999999</c:v>
                </c:pt>
                <c:pt idx="2">
                  <c:v>#N/A</c:v>
                </c:pt>
                <c:pt idx="3">
                  <c:v>0.48</c:v>
                </c:pt>
                <c:pt idx="4">
                  <c:v>#N/A</c:v>
                </c:pt>
                <c:pt idx="5">
                  <c:v>0.15</c:v>
                </c:pt>
                <c:pt idx="6">
                  <c:v>#N/A</c:v>
                </c:pt>
                <c:pt idx="7">
                  <c:v>0.34</c:v>
                </c:pt>
                <c:pt idx="8">
                  <c:v>#N/A</c:v>
                </c:pt>
                <c:pt idx="9">
                  <c:v>0.26</c:v>
                </c:pt>
              </c:numCache>
            </c:numRef>
          </c:val>
          <c:extLst>
            <c:ext xmlns:c16="http://schemas.microsoft.com/office/drawing/2014/chart" uri="{C3380CC4-5D6E-409C-BE32-E72D297353CC}">
              <c16:uniqueId val="{00000005-46DE-4449-8F5F-5DC5E0B0F3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0.48</c:v>
                </c:pt>
                <c:pt idx="2">
                  <c:v>#N/A</c:v>
                </c:pt>
                <c:pt idx="3">
                  <c:v>0.28000000000000003</c:v>
                </c:pt>
                <c:pt idx="4">
                  <c:v>#N/A</c:v>
                </c:pt>
                <c:pt idx="5">
                  <c:v>0.27</c:v>
                </c:pt>
                <c:pt idx="6">
                  <c:v>#N/A</c:v>
                </c:pt>
                <c:pt idx="7">
                  <c:v>0.68</c:v>
                </c:pt>
                <c:pt idx="8">
                  <c:v>#N/A</c:v>
                </c:pt>
                <c:pt idx="9">
                  <c:v>0.82</c:v>
                </c:pt>
              </c:numCache>
            </c:numRef>
          </c:val>
          <c:extLst>
            <c:ext xmlns:c16="http://schemas.microsoft.com/office/drawing/2014/chart" uri="{C3380CC4-5D6E-409C-BE32-E72D297353CC}">
              <c16:uniqueId val="{00000006-46DE-4449-8F5F-5DC5E0B0F3F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2.2000000000000002</c:v>
                </c:pt>
                <c:pt idx="2">
                  <c:v>#N/A</c:v>
                </c:pt>
                <c:pt idx="3">
                  <c:v>2.57</c:v>
                </c:pt>
                <c:pt idx="4">
                  <c:v>#N/A</c:v>
                </c:pt>
                <c:pt idx="5">
                  <c:v>2.67</c:v>
                </c:pt>
                <c:pt idx="6">
                  <c:v>#N/A</c:v>
                </c:pt>
                <c:pt idx="7">
                  <c:v>2.96</c:v>
                </c:pt>
                <c:pt idx="8">
                  <c:v>#N/A</c:v>
                </c:pt>
                <c:pt idx="9">
                  <c:v>3.15</c:v>
                </c:pt>
              </c:numCache>
            </c:numRef>
          </c:val>
          <c:extLst>
            <c:ext xmlns:c16="http://schemas.microsoft.com/office/drawing/2014/chart" uri="{C3380CC4-5D6E-409C-BE32-E72D297353CC}">
              <c16:uniqueId val="{00000007-46DE-4449-8F5F-5DC5E0B0F3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6.85</c:v>
                </c:pt>
                <c:pt idx="2">
                  <c:v>#N/A</c:v>
                </c:pt>
                <c:pt idx="3">
                  <c:v>6.61</c:v>
                </c:pt>
                <c:pt idx="4">
                  <c:v>#N/A</c:v>
                </c:pt>
                <c:pt idx="5">
                  <c:v>7.77</c:v>
                </c:pt>
                <c:pt idx="6">
                  <c:v>#N/A</c:v>
                </c:pt>
                <c:pt idx="7">
                  <c:v>7.35</c:v>
                </c:pt>
                <c:pt idx="8">
                  <c:v>#N/A</c:v>
                </c:pt>
                <c:pt idx="9">
                  <c:v>6.3</c:v>
                </c:pt>
              </c:numCache>
            </c:numRef>
          </c:val>
          <c:extLst>
            <c:ext xmlns:c16="http://schemas.microsoft.com/office/drawing/2014/chart" uri="{C3380CC4-5D6E-409C-BE32-E72D297353CC}">
              <c16:uniqueId val="{00000008-46DE-4449-8F5F-5DC5E0B0F3F0}"/>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7.88</c:v>
                </c:pt>
                <c:pt idx="2">
                  <c:v>#N/A</c:v>
                </c:pt>
                <c:pt idx="3">
                  <c:v>8.52</c:v>
                </c:pt>
                <c:pt idx="4">
                  <c:v>#N/A</c:v>
                </c:pt>
                <c:pt idx="5">
                  <c:v>8.81</c:v>
                </c:pt>
                <c:pt idx="6">
                  <c:v>#N/A</c:v>
                </c:pt>
                <c:pt idx="7">
                  <c:v>9.3000000000000007</c:v>
                </c:pt>
                <c:pt idx="8">
                  <c:v>#N/A</c:v>
                </c:pt>
                <c:pt idx="9">
                  <c:v>9.81</c:v>
                </c:pt>
              </c:numCache>
            </c:numRef>
          </c:val>
          <c:extLst>
            <c:ext xmlns:c16="http://schemas.microsoft.com/office/drawing/2014/chart" uri="{C3380CC4-5D6E-409C-BE32-E72D297353CC}">
              <c16:uniqueId val="{00000009-46DE-4449-8F5F-5DC5E0B0F3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1898</c:v>
                </c:pt>
                <c:pt idx="5">
                  <c:v>2005</c:v>
                </c:pt>
                <c:pt idx="8">
                  <c:v>1935</c:v>
                </c:pt>
                <c:pt idx="11">
                  <c:v>1849</c:v>
                </c:pt>
                <c:pt idx="14">
                  <c:v>1802</c:v>
                </c:pt>
              </c:numCache>
            </c:numRef>
          </c:val>
          <c:extLst>
            <c:ext xmlns:c16="http://schemas.microsoft.com/office/drawing/2014/chart" uri="{C3380CC4-5D6E-409C-BE32-E72D297353CC}">
              <c16:uniqueId val="{00000000-2596-4E1E-9D3D-E815272F88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96-4E1E-9D3D-E815272F88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5</c:v>
                </c:pt>
                <c:pt idx="9">
                  <c:v>5</c:v>
                </c:pt>
                <c:pt idx="12">
                  <c:v>3</c:v>
                </c:pt>
              </c:numCache>
            </c:numRef>
          </c:val>
          <c:extLst>
            <c:ext xmlns:c16="http://schemas.microsoft.com/office/drawing/2014/chart" uri="{C3380CC4-5D6E-409C-BE32-E72D297353CC}">
              <c16:uniqueId val="{00000002-2596-4E1E-9D3D-E815272F88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19</c:v>
                </c:pt>
                <c:pt idx="6">
                  <c:v>19</c:v>
                </c:pt>
                <c:pt idx="9">
                  <c:v>22</c:v>
                </c:pt>
                <c:pt idx="12">
                  <c:v>22</c:v>
                </c:pt>
              </c:numCache>
            </c:numRef>
          </c:val>
          <c:extLst>
            <c:ext xmlns:c16="http://schemas.microsoft.com/office/drawing/2014/chart" uri="{C3380CC4-5D6E-409C-BE32-E72D297353CC}">
              <c16:uniqueId val="{00000003-2596-4E1E-9D3D-E815272F88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187</c:v>
                </c:pt>
                <c:pt idx="3">
                  <c:v>185</c:v>
                </c:pt>
                <c:pt idx="6">
                  <c:v>201</c:v>
                </c:pt>
                <c:pt idx="9">
                  <c:v>219</c:v>
                </c:pt>
                <c:pt idx="12">
                  <c:v>215</c:v>
                </c:pt>
              </c:numCache>
            </c:numRef>
          </c:val>
          <c:extLst>
            <c:ext xmlns:c16="http://schemas.microsoft.com/office/drawing/2014/chart" uri="{C3380CC4-5D6E-409C-BE32-E72D297353CC}">
              <c16:uniqueId val="{00000004-2596-4E1E-9D3D-E815272F88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96-4E1E-9D3D-E815272F88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96-4E1E-9D3D-E815272F88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2330</c:v>
                </c:pt>
                <c:pt idx="3">
                  <c:v>2494</c:v>
                </c:pt>
                <c:pt idx="6">
                  <c:v>2445</c:v>
                </c:pt>
                <c:pt idx="9">
                  <c:v>2381</c:v>
                </c:pt>
                <c:pt idx="12">
                  <c:v>2367</c:v>
                </c:pt>
              </c:numCache>
            </c:numRef>
          </c:val>
          <c:extLst>
            <c:ext xmlns:c16="http://schemas.microsoft.com/office/drawing/2014/chart" uri="{C3380CC4-5D6E-409C-BE32-E72D297353CC}">
              <c16:uniqueId val="{00000007-2596-4E1E-9D3D-E815272F88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640</c:v>
                </c:pt>
                <c:pt idx="2">
                  <c:v>#N/A</c:v>
                </c:pt>
                <c:pt idx="3">
                  <c:v>#N/A</c:v>
                </c:pt>
                <c:pt idx="4">
                  <c:v>698</c:v>
                </c:pt>
                <c:pt idx="5">
                  <c:v>#N/A</c:v>
                </c:pt>
                <c:pt idx="6">
                  <c:v>#N/A</c:v>
                </c:pt>
                <c:pt idx="7">
                  <c:v>735</c:v>
                </c:pt>
                <c:pt idx="8">
                  <c:v>#N/A</c:v>
                </c:pt>
                <c:pt idx="9">
                  <c:v>#N/A</c:v>
                </c:pt>
                <c:pt idx="10">
                  <c:v>778</c:v>
                </c:pt>
                <c:pt idx="11">
                  <c:v>#N/A</c:v>
                </c:pt>
                <c:pt idx="12">
                  <c:v>#N/A</c:v>
                </c:pt>
                <c:pt idx="13">
                  <c:v>805</c:v>
                </c:pt>
                <c:pt idx="14">
                  <c:v>#N/A</c:v>
                </c:pt>
              </c:numCache>
            </c:numRef>
          </c:val>
          <c:smooth val="0"/>
          <c:extLst>
            <c:ext xmlns:c16="http://schemas.microsoft.com/office/drawing/2014/chart" uri="{C3380CC4-5D6E-409C-BE32-E72D297353CC}">
              <c16:uniqueId val="{00000008-2596-4E1E-9D3D-E815272F88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16545</c:v>
                </c:pt>
                <c:pt idx="5">
                  <c:v>15244</c:v>
                </c:pt>
                <c:pt idx="8">
                  <c:v>14191</c:v>
                </c:pt>
                <c:pt idx="11">
                  <c:v>13035</c:v>
                </c:pt>
                <c:pt idx="14">
                  <c:v>12230</c:v>
                </c:pt>
              </c:numCache>
            </c:numRef>
          </c:val>
          <c:extLst>
            <c:ext xmlns:c16="http://schemas.microsoft.com/office/drawing/2014/chart" uri="{C3380CC4-5D6E-409C-BE32-E72D297353CC}">
              <c16:uniqueId val="{00000000-3AFA-411A-8379-CBF6547113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c:v>
                </c:pt>
                <c:pt idx="5">
                  <c:v>39</c:v>
                </c:pt>
                <c:pt idx="8">
                  <c:v>28</c:v>
                </c:pt>
                <c:pt idx="11">
                  <c:v>23</c:v>
                </c:pt>
                <c:pt idx="14">
                  <c:v>19</c:v>
                </c:pt>
              </c:numCache>
            </c:numRef>
          </c:val>
          <c:extLst>
            <c:ext xmlns:c16="http://schemas.microsoft.com/office/drawing/2014/chart" uri="{C3380CC4-5D6E-409C-BE32-E72D297353CC}">
              <c16:uniqueId val="{00000001-3AFA-411A-8379-CBF6547113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8519</c:v>
                </c:pt>
                <c:pt idx="5">
                  <c:v>8251</c:v>
                </c:pt>
                <c:pt idx="8">
                  <c:v>8585</c:v>
                </c:pt>
                <c:pt idx="11">
                  <c:v>8657</c:v>
                </c:pt>
                <c:pt idx="14">
                  <c:v>8514</c:v>
                </c:pt>
              </c:numCache>
            </c:numRef>
          </c:val>
          <c:extLst>
            <c:ext xmlns:c16="http://schemas.microsoft.com/office/drawing/2014/chart" uri="{C3380CC4-5D6E-409C-BE32-E72D297353CC}">
              <c16:uniqueId val="{00000002-3AFA-411A-8379-CBF6547113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FA-411A-8379-CBF6547113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FA-411A-8379-CBF6547113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FA-411A-8379-CBF6547113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2835</c:v>
                </c:pt>
                <c:pt idx="3">
                  <c:v>2763</c:v>
                </c:pt>
                <c:pt idx="6">
                  <c:v>2665</c:v>
                </c:pt>
                <c:pt idx="9">
                  <c:v>2619</c:v>
                </c:pt>
                <c:pt idx="12">
                  <c:v>2492</c:v>
                </c:pt>
              </c:numCache>
            </c:numRef>
          </c:val>
          <c:extLst>
            <c:ext xmlns:c16="http://schemas.microsoft.com/office/drawing/2014/chart" uri="{C3380CC4-5D6E-409C-BE32-E72D297353CC}">
              <c16:uniqueId val="{00000006-3AFA-411A-8379-CBF6547113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241</c:v>
                </c:pt>
                <c:pt idx="3">
                  <c:v>207</c:v>
                </c:pt>
                <c:pt idx="6">
                  <c:v>173</c:v>
                </c:pt>
                <c:pt idx="9">
                  <c:v>151</c:v>
                </c:pt>
                <c:pt idx="12">
                  <c:v>202</c:v>
                </c:pt>
              </c:numCache>
            </c:numRef>
          </c:val>
          <c:extLst>
            <c:ext xmlns:c16="http://schemas.microsoft.com/office/drawing/2014/chart" uri="{C3380CC4-5D6E-409C-BE32-E72D297353CC}">
              <c16:uniqueId val="{00000007-3AFA-411A-8379-CBF6547113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2162</c:v>
                </c:pt>
                <c:pt idx="3">
                  <c:v>2015</c:v>
                </c:pt>
                <c:pt idx="6">
                  <c:v>1933</c:v>
                </c:pt>
                <c:pt idx="9">
                  <c:v>1910</c:v>
                </c:pt>
                <c:pt idx="12">
                  <c:v>1938</c:v>
                </c:pt>
              </c:numCache>
            </c:numRef>
          </c:val>
          <c:extLst>
            <c:ext xmlns:c16="http://schemas.microsoft.com/office/drawing/2014/chart" uri="{C3380CC4-5D6E-409C-BE32-E72D297353CC}">
              <c16:uniqueId val="{00000008-3AFA-411A-8379-CBF6547113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c:v>
                </c:pt>
                <c:pt idx="3">
                  <c:v>25</c:v>
                </c:pt>
                <c:pt idx="6">
                  <c:v>20</c:v>
                </c:pt>
                <c:pt idx="9">
                  <c:v>15</c:v>
                </c:pt>
                <c:pt idx="12">
                  <c:v>12</c:v>
                </c:pt>
              </c:numCache>
            </c:numRef>
          </c:val>
          <c:extLst>
            <c:ext xmlns:c16="http://schemas.microsoft.com/office/drawing/2014/chart" uri="{C3380CC4-5D6E-409C-BE32-E72D297353CC}">
              <c16:uniqueId val="{00000009-3AFA-411A-8379-CBF6547113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19272</c:v>
                </c:pt>
                <c:pt idx="3">
                  <c:v>18014</c:v>
                </c:pt>
                <c:pt idx="6">
                  <c:v>16915</c:v>
                </c:pt>
                <c:pt idx="9">
                  <c:v>15480</c:v>
                </c:pt>
                <c:pt idx="12">
                  <c:v>14011</c:v>
                </c:pt>
              </c:numCache>
            </c:numRef>
          </c:val>
          <c:extLst>
            <c:ext xmlns:c16="http://schemas.microsoft.com/office/drawing/2014/chart" uri="{C3380CC4-5D6E-409C-BE32-E72D297353CC}">
              <c16:uniqueId val="{0000000A-3AFA-411A-8379-CBF6547113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FA-411A-8379-CBF6547113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4314</c:v>
                </c:pt>
                <c:pt idx="1">
                  <c:v>4321</c:v>
                </c:pt>
                <c:pt idx="2">
                  <c:v>4331</c:v>
                </c:pt>
              </c:numCache>
            </c:numRef>
          </c:val>
          <c:extLst>
            <c:ext xmlns:c16="http://schemas.microsoft.com/office/drawing/2014/chart" uri="{C3380CC4-5D6E-409C-BE32-E72D297353CC}">
              <c16:uniqueId val="{00000000-CFAB-41C6-B242-20189CBE4A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367</c:v>
                </c:pt>
                <c:pt idx="1">
                  <c:v>368</c:v>
                </c:pt>
                <c:pt idx="2">
                  <c:v>369</c:v>
                </c:pt>
              </c:numCache>
            </c:numRef>
          </c:val>
          <c:extLst>
            <c:ext xmlns:c16="http://schemas.microsoft.com/office/drawing/2014/chart" uri="{C3380CC4-5D6E-409C-BE32-E72D297353CC}">
              <c16:uniqueId val="{00000001-CFAB-41C6-B242-20189CBE4A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6457</c:v>
                </c:pt>
                <c:pt idx="1">
                  <c:v>6474</c:v>
                </c:pt>
                <c:pt idx="2">
                  <c:v>6289</c:v>
                </c:pt>
              </c:numCache>
            </c:numRef>
          </c:val>
          <c:extLst>
            <c:ext xmlns:c16="http://schemas.microsoft.com/office/drawing/2014/chart" uri="{C3380CC4-5D6E-409C-BE32-E72D297353CC}">
              <c16:uniqueId val="{00000002-CFAB-41C6-B242-20189CBE4A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{41C7A720-093D-46E9-8F6B-E19717D9AD74}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DB-464B-818C-1E484A4C59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{9E45C21B-7766-47E3-B0E5-5E50D5F15841}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DB-464B-818C-1E484A4C59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{76F12A70-161B-4BD1-A4CF-94C7B609D6EF}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DB-464B-818C-1E484A4C59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{D2336A1E-2594-4A85-AEAA-7800227FED20}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DB-464B-818C-1E484A4C59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{EC1826F0-0A00-462F-BA8A-9CC63DA67D4D}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DB-464B-818C-1E484A4C59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{C614ED37-DE6C-4E91-8B8A-D7FA07E32A9E}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DB-464B-818C-1E484A4C59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{4F075806-E1D7-43D8-B1AE-5D9A845C52D4}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DB-464B-818C-1E484A4C59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{BB8E380E-8B3B-4C27-A6BD-AF344DB4806F}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DB-464B-818C-1E484A4C59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{FABD7E2A-C67F-43CA-A337-6738C204EB05}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DB-464B-818C-1E484A4C59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57.2</c:v>
                </c:pt>
                <c:pt idx="16">
                  <c:v>58.7</c:v>
                </c:pt>
                <c:pt idx="24">
                  <c:v>62.1</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7DB-464B-818C-1E484A4C59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{E2CDF1F2-0A0B-4A5D-A9B4-109251D06A94}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DB-464B-818C-1E484A4C59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{179A5EDB-8C16-48B8-8513-75B0D992D0EE}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DB-464B-818C-1E484A4C59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{BEF476A2-E500-4E19-B3A1-AD8BD4316A0B}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DB-464B-818C-1E484A4C59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{724CA270-29FD-4386-8BE5-92CC6C4878C1}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DB-464B-818C-1E484A4C59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{A24EF814-C10A-496E-9F38-B77B9CC6B32D}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DB-464B-818C-1E484A4C59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{F45FD378-DB41-45AB-BC7A-692550291A06}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DB-464B-818C-1E484A4C59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{46A51775-6C81-46EA-B38F-446B9CB70EEB}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DB-464B-818C-1E484A4C59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{72300125-2055-42AB-8939-E73AE93E38BE}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DB-464B-818C-1E484A4C59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{67C0AC8E-2970-49A1-A286-A4D452C3D170}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DB-464B-818C-1E484A4C59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61.1</c:v>
                </c:pt>
                <c:pt idx="16">
                  <c:v>63.5</c:v>
                </c:pt>
                <c:pt idx="24">
                  <c:v>65.400000000000006</c:v>
                </c:pt>
                <c:pt idx="32">
                  <c:v>66.3</c:v>
                </c:pt>
              </c:numCache>
            </c:numRef>
          </c:xVal>
          <c:yVal>
            <c:numRef>
              <c:f>公会計指標分析・財政指標組合せ分析表!$BP$55:$DC$55</c:f>
              <c:numCache>
                <c:formatCode>#,##0.0;"▲ "#,##0.0</c:formatCode>
                <c:ptCount val="40"/>
                <c:pt idx="0">
                  <c:v>23.2</c:v>
                </c:pt>
                <c:pt idx="8">
                  <c:v>10.199999999999999</c:v>
                </c:pt>
                <c:pt idx="16">
                  <c:v>0</c:v>
                </c:pt>
                <c:pt idx="24">
                  <c:v>0</c:v>
                </c:pt>
                <c:pt idx="32">
                  <c:v>0</c:v>
                </c:pt>
              </c:numCache>
            </c:numRef>
          </c:yVal>
          <c:smooth val="0"/>
          <c:extLst>
            <c:ext xmlns:c16="http://schemas.microsoft.com/office/drawing/2014/chart" uri="{C3380CC4-5D6E-409C-BE32-E72D297353CC}">
              <c16:uniqueId val="{00000013-87DB-464B-818C-1E484A4C5975}"/>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{14043D16-7814-4FAB-B886-8119F6D09E05}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D14-4B1A-8FE3-8DC0D70331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{3B2C4212-177F-425B-AFED-00F51F8F4C6A}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14-4B1A-8FE3-8DC0D70331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{7950C3F3-02EC-47A8-885C-A3FEBB096122}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14-4B1A-8FE3-8DC0D70331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{A1C27B3D-1C95-4F64-8E7A-3944A3702315}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14-4B1A-8FE3-8DC0D70331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{0A79E96D-298C-4D23-A4F7-DF7D2E41D6BD}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14-4B1A-8FE3-8DC0D70331C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{2041465A-36D1-47E2-A23D-F79BFA29EDA4}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D14-4B1A-8FE3-8DC0D70331C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{946B47A5-625E-47FE-A817-E2BCDBDB7C0B}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D14-4B1A-8FE3-8DC0D70331C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{30D175CA-07C0-44EA-B7B1-9C381BF57D4D}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D14-4B1A-8FE3-8DC0D70331C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{377E42CB-5C80-4E0F-B73B-9CC07F780D53}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D14-4B1A-8FE3-8DC0D70331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8.1</c:v>
                </c:pt>
                <c:pt idx="16">
                  <c:v>9</c:v>
                </c:pt>
                <c:pt idx="24">
                  <c:v>9.6</c:v>
                </c:pt>
                <c:pt idx="32">
                  <c:v>10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D14-4B1A-8FE3-8DC0D70331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{27CA9BC6-190F-40EF-8854-955CC65FE1BD}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D14-4B1A-8FE3-8DC0D70331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{9BCD3C26-DB0B-4FE4-B7F5-956A523D935D}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14-4B1A-8FE3-8DC0D70331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{073ADD6B-6BEC-42BF-871D-D9AE71A4CE6E}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14-4B1A-8FE3-8DC0D70331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{680DC1E9-A7EE-49FF-8F28-41A32C88C603}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14-4B1A-8FE3-8DC0D70331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{D69E45E1-71D8-4DE7-90DF-335D0BC36018}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14-4B1A-8FE3-8DC0D70331C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{60ABCD3D-26D6-42C3-AC21-E2253D300395}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D14-4B1A-8FE3-8DC0D70331C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{A3026AFA-653F-4788-B291-E29B26BF1A4B}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D14-4B1A-8FE3-8DC0D70331C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{AA94610F-91F3-44A3-8422-93ACEAD34ADD}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D14-4B1A-8FE3-8DC0D70331C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{D2E0B9CA-CA21-49DA-B4C5-ABAB7E941028}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D14-4B1A-8FE3-8DC0D70331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8.6999999999999993</c:v>
                </c:pt>
                <c:pt idx="16">
                  <c:v>8</c:v>
                </c:pt>
                <c:pt idx="24">
                  <c:v>8.1</c:v>
                </c:pt>
                <c:pt idx="32">
                  <c:v>8.4</c:v>
                </c:pt>
              </c:numCache>
            </c:numRef>
          </c:xVal>
          <c:yVal>
            <c:numRef>
              <c:f>公会計指標分析・財政指標組合せ分析表!$BP$77:$DC$77</c:f>
              <c:numCache>
                <c:formatCode>#,##0.0;"▲ "#,##0.0</c:formatCode>
                <c:ptCount val="40"/>
                <c:pt idx="0">
                  <c:v>23.2</c:v>
                </c:pt>
                <c:pt idx="8">
                  <c:v>10.199999999999999</c:v>
                </c:pt>
                <c:pt idx="16">
                  <c:v>0</c:v>
                </c:pt>
                <c:pt idx="24">
                  <c:v>0</c:v>
                </c:pt>
                <c:pt idx="32">
                  <c:v>0</c:v>
                </c:pt>
              </c:numCache>
            </c:numRef>
          </c:yVal>
          <c:smooth val="0"/>
          <c:extLst>
            <c:ext xmlns:c16="http://schemas.microsoft.com/office/drawing/2014/chart" uri="{C3380CC4-5D6E-409C-BE32-E72D297353CC}">
              <c16:uniqueId val="{00000013-AD14-4B1A-8FE3-8DC0D70331C3}"/>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地方債発行の抑制と据置期間の変更による過疎</a:t>
          </a:r>
          <a:r>
            <a:rPr lang="ja-JP" altLang="en-US" sz="1100" b="0" i="0" baseline="0">
              <a:solidFill>
                <a:schemeClr val="dk1"/>
              </a:solidFill>
              <a:effectLst/>
              <a:latin typeface="+mn-lt"/>
              <a:ea typeface="+mn-ea"/>
              <a:cs typeface="+mn-cs"/>
            </a:rPr>
            <a:t>対策事業</a:t>
          </a:r>
          <a:r>
            <a:rPr lang="ja-JP" altLang="ja-JP" sz="1100" b="0" i="0" baseline="0">
              <a:solidFill>
                <a:schemeClr val="dk1"/>
              </a:solidFill>
              <a:effectLst/>
              <a:latin typeface="+mn-lt"/>
              <a:ea typeface="+mn-ea"/>
              <a:cs typeface="+mn-cs"/>
            </a:rPr>
            <a:t>債（ハード・ソフト）の償還開始等により、元利償還金はほぼ横ばいであった。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また、事業費補正による算入公債費の減少等により、算入公債費等については減少したため、結果、実質公債比率における分子は増加している。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消防庁舎や新庁舎の建設、消防救急デジタル無線の整備などにより、平成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年度の地方債現在高は一時的に増加しているが、平成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年度は、地方債の発行額が償還額を下回り地方債現在高は減少した。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年度末の基金残高に対して</a:t>
          </a:r>
          <a:r>
            <a:rPr kumimoji="1" lang="en-US" altLang="ja-JP" sz="1100">
              <a:solidFill>
                <a:schemeClr val="dk1"/>
              </a:solidFill>
              <a:effectLst/>
              <a:latin typeface="+mn-lt"/>
              <a:ea typeface="+mn-ea"/>
              <a:cs typeface="+mn-cs"/>
            </a:rPr>
            <a:t>175,294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その内、地域活性化基金を活用したコミュニティ関連経費への一部取崩、一本松交流促進センター</a:t>
          </a:r>
          <a:r>
            <a:rPr kumimoji="1" lang="ja-JP" altLang="en-US" sz="1100">
              <a:solidFill>
                <a:schemeClr val="dk1"/>
              </a:solidFill>
              <a:effectLst/>
              <a:latin typeface="+mn-lt"/>
              <a:ea typeface="+mn-ea"/>
              <a:cs typeface="+mn-cs"/>
            </a:rPr>
            <a:t>屋根等改修や赤水小学校解体</a:t>
          </a:r>
          <a:r>
            <a:rPr kumimoji="1" lang="ja-JP" altLang="ja-JP" sz="1100">
              <a:solidFill>
                <a:schemeClr val="dk1"/>
              </a:solidFill>
              <a:effectLst/>
              <a:latin typeface="+mn-lt"/>
              <a:ea typeface="+mn-ea"/>
              <a:cs typeface="+mn-cs"/>
            </a:rPr>
            <a:t>等に係る公共マネジメント基金の一部取崩及びふるさと寄附金の</a:t>
          </a:r>
          <a:r>
            <a:rPr kumimoji="1" lang="ja-JP" altLang="en-US" sz="1100">
              <a:solidFill>
                <a:schemeClr val="dk1"/>
              </a:solidFill>
              <a:effectLst/>
              <a:latin typeface="+mn-lt"/>
              <a:ea typeface="+mn-ea"/>
              <a:cs typeface="+mn-cs"/>
            </a:rPr>
            <a:t>一部取崩</a:t>
          </a:r>
          <a:r>
            <a:rPr kumimoji="1" lang="ja-JP" altLang="ja-JP" sz="1100">
              <a:solidFill>
                <a:schemeClr val="dk1"/>
              </a:solidFill>
              <a:effectLst/>
              <a:latin typeface="+mn-lt"/>
              <a:ea typeface="+mn-ea"/>
              <a:cs typeface="+mn-cs"/>
            </a:rPr>
            <a:t>により、基金現在高は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a:effectLst/>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ふるさと寄附金の影響による増加が考えられるが、中長期的に寄附金は、一定額以外は事業へ充当していく見通しである。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地域活性化基金：地域の活性化及び住民の一体的な公共活動の促進</a:t>
          </a:r>
          <a:endParaRPr lang="ja-JP" altLang="ja-JP" sz="1400">
            <a:effectLst/>
          </a:endParaRPr>
        </a:p>
        <a:p>
          <a:r>
            <a:rPr kumimoji="1" lang="ja-JP" altLang="ja-JP" sz="1100">
              <a:solidFill>
                <a:schemeClr val="dk1"/>
              </a:solidFill>
              <a:effectLst/>
              <a:latin typeface="+mn-lt"/>
              <a:ea typeface="+mn-ea"/>
              <a:cs typeface="+mn-cs"/>
            </a:rPr>
            <a:t>　公共施設マネジメント基金：公共施設のマネジメントの推進に伴う公共施設等の整備事業、集約化・複合化事業、転用事業、除却事業及び保全事業</a:t>
          </a:r>
          <a:endParaRPr lang="ja-JP" altLang="ja-JP" sz="1400">
            <a:effectLst/>
          </a:endParaRPr>
        </a:p>
        <a:p>
          <a:r>
            <a:rPr kumimoji="1" lang="ja-JP" altLang="ja-JP" sz="1100">
              <a:solidFill>
                <a:schemeClr val="dk1"/>
              </a:solidFill>
              <a:effectLst/>
              <a:latin typeface="+mn-lt"/>
              <a:ea typeface="+mn-ea"/>
              <a:cs typeface="+mn-cs"/>
            </a:rPr>
            <a:t>　ふるさとづくり基金：寄附を通じた参加型の地方自治を実現し、愛南町のふるさとづくりに資するための事業</a:t>
          </a:r>
          <a:endParaRPr lang="ja-JP" altLang="ja-JP" sz="1400">
            <a:effectLst/>
          </a:endParaRPr>
        </a:p>
        <a:p>
          <a:r>
            <a:rPr kumimoji="1" lang="ja-JP" altLang="ja-JP" sz="1100">
              <a:solidFill>
                <a:schemeClr val="dk1"/>
              </a:solidFill>
              <a:effectLst/>
              <a:latin typeface="+mn-lt"/>
              <a:ea typeface="+mn-ea"/>
              <a:cs typeface="+mn-cs"/>
            </a:rPr>
            <a:t>　地域福祉基金：高齢者等の在宅福祉の向上、健康づくり、ボランティア活動の支援等高齢者保健福祉施策の推進</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防災対策基金：防災及び減災に関する事業、災害発生時における応急対策、復旧及び復興に関する事業並びに被災地への支援活動等に関する事業</a:t>
          </a:r>
          <a:endParaRPr lang="ja-JP" altLang="ja-JP" sz="1400">
            <a:effectLst/>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地域活性化基金：地域コミュニティ事業への取り崩し</a:t>
          </a:r>
          <a:endParaRPr lang="ja-JP" altLang="ja-JP" sz="1400">
            <a:effectLst/>
          </a:endParaRPr>
        </a:p>
        <a:p>
          <a:r>
            <a:rPr kumimoji="1" lang="ja-JP" altLang="ja-JP" sz="1100">
              <a:solidFill>
                <a:schemeClr val="dk1"/>
              </a:solidFill>
              <a:effectLst/>
              <a:latin typeface="+mn-lt"/>
              <a:ea typeface="+mn-ea"/>
              <a:cs typeface="+mn-cs"/>
            </a:rPr>
            <a:t>　公共施設マネジメント基金：一本松交流促進センター</a:t>
          </a:r>
          <a:r>
            <a:rPr kumimoji="1" lang="ja-JP" altLang="en-US" sz="1100">
              <a:solidFill>
                <a:schemeClr val="dk1"/>
              </a:solidFill>
              <a:effectLst/>
              <a:latin typeface="+mn-lt"/>
              <a:ea typeface="+mn-ea"/>
              <a:cs typeface="+mn-cs"/>
            </a:rPr>
            <a:t>屋根等改修</a:t>
          </a:r>
          <a:r>
            <a:rPr kumimoji="1" lang="ja-JP" altLang="ja-JP" sz="1100">
              <a:solidFill>
                <a:schemeClr val="dk1"/>
              </a:solidFill>
              <a:effectLst/>
              <a:latin typeface="+mn-lt"/>
              <a:ea typeface="+mn-ea"/>
              <a:cs typeface="+mn-cs"/>
            </a:rPr>
            <a:t>等への取り崩し</a:t>
          </a:r>
          <a:endParaRPr lang="ja-JP" altLang="ja-JP" sz="1400">
            <a:effectLst/>
          </a:endParaRPr>
        </a:p>
        <a:p>
          <a:r>
            <a:rPr kumimoji="1" lang="ja-JP" altLang="ja-JP" sz="1100">
              <a:solidFill>
                <a:schemeClr val="dk1"/>
              </a:solidFill>
              <a:effectLst/>
              <a:latin typeface="+mn-lt"/>
              <a:ea typeface="+mn-ea"/>
              <a:cs typeface="+mn-cs"/>
            </a:rPr>
            <a:t>　ふるさとづくり基金：</a:t>
          </a:r>
          <a:r>
            <a:rPr kumimoji="1" lang="ja-JP" altLang="en-US" sz="1100">
              <a:solidFill>
                <a:schemeClr val="dk1"/>
              </a:solidFill>
              <a:effectLst/>
              <a:latin typeface="+mn-lt"/>
              <a:ea typeface="+mn-ea"/>
              <a:cs typeface="+mn-cs"/>
            </a:rPr>
            <a:t>教育世代児童生徒就学応援金等への取り崩し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防災対策基金：運用利息による増</a:t>
          </a:r>
          <a:endParaRPr lang="ja-JP" altLang="ja-JP" sz="1400">
            <a:effectLst/>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年度末の基金残高に対して、基金運用利息のみ積立たことにより増加した。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コロナ禍の影響によって事業縮小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見直し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等により、財政調整基金を取崩さずに対応した。</a:t>
          </a:r>
          <a:endParaRPr lang="ja-JP" altLang="ja-JP" sz="1400">
            <a:effectLst/>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物価高騰による影響や災害への備えのため、決算の状況を踏まえ積み立てることとしているが、中長期的には減少していく見通しである。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年度末の基金残高に対して、基金運用利息のみ積立たことにより増加した。</a:t>
          </a:r>
          <a:endParaRPr lang="ja-JP" altLang="ja-JP" sz="1400">
            <a:effectLst/>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地方債現在高は、今後、減少していく見通しであり、運用利息の積立てのみとする予定である。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3313658-A84D-423E-BF7E-F57D3D7FF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78CFBC1-C76C-4F3A-8424-12533F3EE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BC9ECE4-8075-46B9-BF3F-A5043ABADDE0}"/>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CF34394-8C15-4844-8358-0555C757D4D6}"/>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FE2403E-12A2-4B7D-B47E-EA1F026199CC}"/>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3AF6ECA-673F-43FD-8881-0A4650808EA5}"/>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7D5C67C-3B52-4279-AA5A-B85AFC795C2C}"/>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C7C913E-8079-4C14-BC94-22B54C6A4D79}"/>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631E45B-A1B3-459C-A05F-F29A658177DA}"/>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9B382A5-C31B-4818-967F-DE7B35B3C7FD}"/>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3AEA06F-A4E2-4FEB-8323-17143C5AE326}"/>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9CDF2A6-059C-4417-A5E6-D7C2E3739FB8}"/>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42B751D-5862-4319-8326-F8FB09591545}"/>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C750F42-64E1-4E59-912A-6A0B9042A879}"/>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E4F8708-8A73-4A7E-853E-CEE14DB6D5DA}"/>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928AAD8-C391-45B8-86B7-4F09AABD234D}"/>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632019D-E885-4CF7-9407-3427D1583EBA}"/>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BA2C827-5AE7-4CA1-80CE-B197B54DC7FB}"/>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40512CE-DC15-411D-B934-918701FCF42B}"/>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9840BB1-54A0-4B93-BD9A-C39897EC5493}"/>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2F6AB16-B11D-4F0F-8F6C-47A06F84ACF1}"/>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DBF2F74-AB93-49C2-B67F-D4D84943946A}"/>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19,038
18,900
238.94
17,545,613
16,883,751
604,564
9,414,980
14,010,573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F02ADC7-7BA1-486F-9AD5-E5CE95995512}"/>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C9A5854-02C2-4B16-85A4-E123BA17B7D5}"/>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0A8A796-D043-478F-A6C8-8ED2750387DF}"/>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1C410AA-3E52-4CA3-A54C-A3DB34A80D4E}"/>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4A29709-04B8-4031-B1A4-94CE21B9E0A1}"/>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52B8E6E-2BA0-4BDC-B9E1-43509F429169}"/>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39EC1DC-7F82-4263-952E-19352DD22634}"/>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A40A22B-ECEC-40A6-A82A-4D93F4860327}"/>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E6CBB0F-925F-483D-B6E7-1535A98CAAD7}"/>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A3283BD-7E64-4106-A52E-A0F12E462A70}"/>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90793EA-35B6-4A2C-B014-3D8F737F0545}"/>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647AD98-1A05-44FC-A6D0-0D6BC4A57960}"/>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40F8EB1-F1E0-4C7E-9929-2F5A7579FD70}"/>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E20334B-B379-4C9B-85C5-50A3B720265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E3755C9-9B80-4260-A335-BD806D691072}"/>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3CFE2D6-E87C-4F23-9FDD-41D9744171AB}"/>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C7B494F-DEAD-4284-BA79-2E8645B0062F}"/>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C4DE353-E5D8-4AF9-83F7-3876F2EAEB8B}"/>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A17D861-F115-4ECC-921E-B213BABA295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401FB3D-E1D4-4D49-8A08-00CFA116FE70}"/>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5A383B1-F0ED-4CC1-BFFD-F40858F7E591}"/>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4BBC5C2-EBA9-4222-9DBD-EC3187F6FDF3}"/>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918593E-8C26-4149-AD2D-70DD871524FA}"/>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08D7869-2E95-4232-BCBB-0465EA8CA5D8}"/>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7B21360-3EBC-491D-A126-F351191FA32F}"/>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1E2EC2F-9FB9-46D5-93A4-48D06DA62FC6}"/>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E0ACE9E-3653-4594-8CBC-9844D5813BD4}"/>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0010BB8-30A0-472D-824B-1BCE1F85B8B1}"/>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D6DE777-BA23-4923-8FCF-21CDB3FD6D46}"/>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890C62E-5496-4EEA-BF2C-1DBE89265F23}"/>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109A6DE-7E76-4420-B3D9-DA3BB681BBAA}"/>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EABA125-5693-40BA-ACD3-8C2D82C17F73}"/>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D35449E-EC86-4447-AC67-5140C29F40E3}"/>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AEAA30E-FADD-4571-96EE-FF6946E0468D}"/>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5BE3291-B23E-43E2-A315-498C6837AF6D}"/>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00" b="0" i="0" u="none" strike="noStrike" baseline="0">
              <a:solidFill>
                <a:schemeClr val="dk1"/>
              </a:solidFill>
              <a:latin typeface="+mn-lt"/>
              <a:ea typeface="+mn-ea"/>
              <a:cs typeface="+mn-cs"/>
            </a:rPr>
            <a:t>　有形固定資産減価償却率は、類似団体、全国平均、愛媛県平均と比較しても若干低い水準にあり、老朽化の度合いが低く施設が比較的新しいものが多い状態が表れている。</a:t>
          </a:r>
          <a:endParaRPr lang="en-US" altLang="ja-JP" sz="1000" b="0" i="0" u="none" strike="noStrike" baseline="0">
            <a:solidFill>
              <a:schemeClr val="dk1"/>
            </a:solidFill>
            <a:latin typeface="+mn-lt"/>
            <a:ea typeface="+mn-ea"/>
            <a:cs typeface="+mn-cs"/>
          </a:endParaRPr>
        </a:p>
        <a:p>
          <a:pPr rtl="0"/>
          <a:r>
            <a:rPr lang="ja-JP" altLang="en-US" sz="1000" b="0" i="0" u="none" strike="noStrike" baseline="0">
              <a:solidFill>
                <a:schemeClr val="dk1"/>
              </a:solidFill>
              <a:latin typeface="+mn-lt"/>
              <a:ea typeface="+mn-ea"/>
              <a:cs typeface="+mn-cs"/>
            </a:rPr>
            <a:t>　今後の施設整備・更新にあたっては、各種計画等を通して計画的な管理を行い、現存施設は長期使用を前提とした予防保全、新規施設や施設更新はその必要性や規模など考慮し、町全体の施設の適正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973BEAE-46BF-4D6B-84BB-6B136EC3FADB}"/>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FC2AB92-A6F2-4EB5-B6BE-A9FC6BCD5E91}"/>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C35A22D-32CA-4D5D-8063-0153516DCD29}"/>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7E40626-4BC9-4D0B-A5E5-F187C9CDFC1C}"/>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709411E1-B3B3-4037-8152-8F6DD3D31AFF}"/>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0A76480-1016-4897-8BDE-CB8498F454FC}"/>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DBA3171-3D57-4E12-A16A-3B697AC14FEC}"/>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F5F3B35-46C7-4C65-8809-BAAD544AAAEA}"/>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94C1381-B7F1-4A29-BF06-69A54E81A718}"/>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2A86CE7-4099-464A-A7B1-1BC1B9FF06C0}"/>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FA0C85C-180E-44E3-91EF-036826E20FC9}"/>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A8F8E2E-2FAE-4149-AF13-7C265939212A}"/>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4A28084-259B-43E6-BB6F-97FF29673905}"/>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F43A3CD-F06E-4D25-8749-8874251E141C}"/>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331BE83-E1C8-45B0-93A5-F8AD81D8B6CD}"/>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7EDFC0D-FB6A-4759-B63E-C2439722E99C}"/>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8AAAB7A5-2AC9-4E7B-BA62-FD7C8A8F118E}"/>
            </a:ext>
          </a:extLst>
        </xdr:cNvPr>
        <xdr:cNvCxnSpPr/>
      </xdr:nvCxnSpPr>
      <xdr:spPr>
        <a:xfrm flipV="1">
          <a:off x="4306570" y="4460028"/>
          <a:ext cx="1270" cy="105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id="{1627B437-57A9-42B5-857E-09DF97F3F1B7}"/>
            </a:ext>
          </a:extLst>
        </xdr:cNvPr>
        <xdr:cNvSpPr txBox="1"/>
      </xdr:nvSpPr>
      <xdr:spPr>
        <a:xfrm>
          <a:off x="4359275" y="552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244C1866-941C-4326-AD63-2631713FF07A}"/>
            </a:ext>
          </a:extLst>
        </xdr:cNvPr>
        <xdr:cNvCxnSpPr/>
      </xdr:nvCxnSpPr>
      <xdr:spPr>
        <a:xfrm>
          <a:off x="4216400" y="551688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8" name="有形固定資産減価償却率最大値テキスト">
          <a:extLst>
            <a:ext uri="{FF2B5EF4-FFF2-40B4-BE49-F238E27FC236}">
              <a16:creationId xmlns:a16="http://schemas.microsoft.com/office/drawing/2014/main" id="{27780C24-40E8-4FA9-880C-ECDF5FC863F9}"/>
            </a:ext>
          </a:extLst>
        </xdr:cNvPr>
        <xdr:cNvSpPr txBox="1"/>
      </xdr:nvSpPr>
      <xdr:spPr>
        <a:xfrm>
          <a:off x="4359275" y="4238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9" name="直線コネクタ 78">
          <a:extLst>
            <a:ext uri="{FF2B5EF4-FFF2-40B4-BE49-F238E27FC236}">
              <a16:creationId xmlns:a16="http://schemas.microsoft.com/office/drawing/2014/main" id="{1AB17BBC-C252-4DC4-AC2D-DCB3F29BD64E}"/>
            </a:ext>
          </a:extLst>
        </xdr:cNvPr>
        <xdr:cNvCxnSpPr/>
      </xdr:nvCxnSpPr>
      <xdr:spPr>
        <a:xfrm>
          <a:off x="4216400" y="446002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B7EAEA00-45CE-459C-9833-B8276DC2A587}"/>
            </a:ext>
          </a:extLst>
        </xdr:cNvPr>
        <xdr:cNvSpPr txBox="1"/>
      </xdr:nvSpPr>
      <xdr:spPr>
        <a:xfrm>
          <a:off x="4359275" y="4999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E92F0D07-99BE-4487-A759-2743AC12A7BD}"/>
            </a:ext>
          </a:extLst>
        </xdr:cNvPr>
        <xdr:cNvSpPr/>
      </xdr:nvSpPr>
      <xdr:spPr>
        <a:xfrm>
          <a:off x="4254500" y="50211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2" name="フローチャート: 判断 81">
          <a:extLst>
            <a:ext uri="{FF2B5EF4-FFF2-40B4-BE49-F238E27FC236}">
              <a16:creationId xmlns:a16="http://schemas.microsoft.com/office/drawing/2014/main" id="{245BAB85-98D0-4C44-BE20-6FF53C6C7E89}"/>
            </a:ext>
          </a:extLst>
        </xdr:cNvPr>
        <xdr:cNvSpPr/>
      </xdr:nvSpPr>
      <xdr:spPr>
        <a:xfrm>
          <a:off x="3616325" y="4953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8E22C9F7-FB0A-49DD-A1E9-3E54705D5097}"/>
            </a:ext>
          </a:extLst>
        </xdr:cNvPr>
        <xdr:cNvSpPr/>
      </xdr:nvSpPr>
      <xdr:spPr>
        <a:xfrm>
          <a:off x="2930525" y="4826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15022890-47D2-44E0-923B-92D43E4B682A}"/>
            </a:ext>
          </a:extLst>
        </xdr:cNvPr>
        <xdr:cNvSpPr/>
      </xdr:nvSpPr>
      <xdr:spPr>
        <a:xfrm>
          <a:off x="2244725" y="4659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70062</xdr:rowOff>
    </xdr:from>
    <xdr:to>
      <xdr:col>7</xdr:col>
      <xdr:colOff>187325</xdr:colOff>
      <xdr:row>28</xdr:row>
      <xdr:rowOff>212</xdr:rowOff>
    </xdr:to>
    <xdr:sp macro="" textlink="">
      <xdr:nvSpPr>
        <xdr:cNvPr id="85" name="フローチャート: 判断 84">
          <a:extLst>
            <a:ext uri="{FF2B5EF4-FFF2-40B4-BE49-F238E27FC236}">
              <a16:creationId xmlns:a16="http://schemas.microsoft.com/office/drawing/2014/main" id="{4C7550FE-41CA-4727-9894-779AB7B55AB1}"/>
            </a:ext>
          </a:extLst>
        </xdr:cNvPr>
        <xdr:cNvSpPr/>
      </xdr:nvSpPr>
      <xdr:spPr>
        <a:xfrm>
          <a:off x="1558925" y="44388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16C73D4-E3C6-429B-BF3D-6ABC8570F315}"/>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8E97808-C6BC-4CAE-9C1A-0A7E36610658}"/>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B32A334-85D2-4999-9D31-DF5A36E6501A}"/>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98ED280-C0DC-4B03-AFE1-99CCF0946E69}"/>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F77F6EA-9428-4CF9-AE62-ED4EAD315632}"/>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29422</xdr:rowOff>
    </xdr:from>
    <xdr:to>
      <xdr:col>23</xdr:col>
      <xdr:colOff>136525</xdr:colOff>
      <xdr:row>29</xdr:row>
      <xdr:rowOff>131022</xdr:rowOff>
    </xdr:to>
    <xdr:sp macro="" textlink="">
      <xdr:nvSpPr>
        <xdr:cNvPr id="91" name="楕円 90">
          <a:extLst>
            <a:ext uri="{FF2B5EF4-FFF2-40B4-BE49-F238E27FC236}">
              <a16:creationId xmlns:a16="http://schemas.microsoft.com/office/drawing/2014/main" id="{288CA9EF-7C16-4897-80DB-D9978781D8C6}"/>
            </a:ext>
          </a:extLst>
        </xdr:cNvPr>
        <xdr:cNvSpPr/>
      </xdr:nvSpPr>
      <xdr:spPr>
        <a:xfrm>
          <a:off x="4254500" y="47220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52299</xdr:rowOff>
    </xdr:from>
    <xdr:ext cx="405111" cy="259045"/>
    <xdr:sp macro="" textlink="">
      <xdr:nvSpPr>
        <xdr:cNvPr id="92" name="有形固定資産減価償却率該当値テキスト">
          <a:extLst>
            <a:ext uri="{FF2B5EF4-FFF2-40B4-BE49-F238E27FC236}">
              <a16:creationId xmlns:a16="http://schemas.microsoft.com/office/drawing/2014/main" id="{B0A63070-8E8A-499A-8551-095BA445E8EA}"/>
            </a:ext>
          </a:extLst>
        </xdr:cNvPr>
        <xdr:cNvSpPr txBox="1"/>
      </xdr:nvSpPr>
      <xdr:spPr>
        <a:xfrm>
          <a:off x="4359275" y="458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29422</xdr:rowOff>
    </xdr:from>
    <xdr:to>
      <xdr:col>19</xdr:col>
      <xdr:colOff>187325</xdr:colOff>
      <xdr:row>29</xdr:row>
      <xdr:rowOff>131022</xdr:rowOff>
    </xdr:to>
    <xdr:sp macro="" textlink="">
      <xdr:nvSpPr>
        <xdr:cNvPr id="93" name="楕円 92">
          <a:extLst>
            <a:ext uri="{FF2B5EF4-FFF2-40B4-BE49-F238E27FC236}">
              <a16:creationId xmlns:a16="http://schemas.microsoft.com/office/drawing/2014/main" id="{6A70C6B5-6EBC-4629-A7D6-3D07A6B7D713}"/>
            </a:ext>
          </a:extLst>
        </xdr:cNvPr>
        <xdr:cNvSpPr/>
      </xdr:nvSpPr>
      <xdr:spPr>
        <a:xfrm>
          <a:off x="3616325" y="472207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80222</xdr:rowOff>
    </xdr:from>
    <xdr:to>
      <xdr:col>23</xdr:col>
      <xdr:colOff>85725</xdr:colOff>
      <xdr:row>29</xdr:row>
      <xdr:rowOff>80222</xdr:rowOff>
    </xdr:to>
    <xdr:cxnSp macro="">
      <xdr:nvCxnSpPr>
        <xdr:cNvPr id="94" name="直線コネクタ 93">
          <a:extLst>
            <a:ext uri="{FF2B5EF4-FFF2-40B4-BE49-F238E27FC236}">
              <a16:creationId xmlns:a16="http://schemas.microsoft.com/office/drawing/2014/main" id="{EC4C8ED9-C263-42C2-9D29-5DCAC03DF12A}"/>
            </a:ext>
          </a:extLst>
        </xdr:cNvPr>
        <xdr:cNvCxnSpPr/>
      </xdr:nvCxnSpPr>
      <xdr:spPr>
        <a:xfrm>
          <a:off x="3673475" y="4779222"/>
          <a:ext cx="628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127635</xdr:rowOff>
    </xdr:from>
    <xdr:to>
      <xdr:col>15</xdr:col>
      <xdr:colOff>187325</xdr:colOff>
      <xdr:row>28</xdr:row>
      <xdr:rowOff>57785</xdr:rowOff>
    </xdr:to>
    <xdr:sp macro="" textlink="">
      <xdr:nvSpPr>
        <xdr:cNvPr id="95" name="楕円 94">
          <a:extLst>
            <a:ext uri="{FF2B5EF4-FFF2-40B4-BE49-F238E27FC236}">
              <a16:creationId xmlns:a16="http://schemas.microsoft.com/office/drawing/2014/main" id="{B9F27471-F849-4E21-8A04-A9690010FDB0}"/>
            </a:ext>
          </a:extLst>
        </xdr:cNvPr>
        <xdr:cNvSpPr/>
      </xdr:nvSpPr>
      <xdr:spPr>
        <a:xfrm>
          <a:off x="2930525" y="44964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29</xdr:row>
      <xdr:rowOff>80222</xdr:rowOff>
    </xdr:to>
    <xdr:cxnSp macro="">
      <xdr:nvCxnSpPr>
        <xdr:cNvPr id="96" name="直線コネクタ 95">
          <a:extLst>
            <a:ext uri="{FF2B5EF4-FFF2-40B4-BE49-F238E27FC236}">
              <a16:creationId xmlns:a16="http://schemas.microsoft.com/office/drawing/2014/main" id="{9AF89AE9-5CFB-4E6C-BAA7-E9EFCBA7BCFA}"/>
            </a:ext>
          </a:extLst>
        </xdr:cNvPr>
        <xdr:cNvCxnSpPr/>
      </xdr:nvCxnSpPr>
      <xdr:spPr>
        <a:xfrm>
          <a:off x="2987675" y="4544060"/>
          <a:ext cx="685800" cy="23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19685</xdr:rowOff>
    </xdr:from>
    <xdr:to>
      <xdr:col>11</xdr:col>
      <xdr:colOff>187325</xdr:colOff>
      <xdr:row>27</xdr:row>
      <xdr:rowOff>121285</xdr:rowOff>
    </xdr:to>
    <xdr:sp macro="" textlink="">
      <xdr:nvSpPr>
        <xdr:cNvPr id="97" name="楕円 96">
          <a:extLst>
            <a:ext uri="{FF2B5EF4-FFF2-40B4-BE49-F238E27FC236}">
              <a16:creationId xmlns:a16="http://schemas.microsoft.com/office/drawing/2014/main" id="{A2444A5D-8FC7-4D24-B761-354C866B4A32}"/>
            </a:ext>
          </a:extLst>
        </xdr:cNvPr>
        <xdr:cNvSpPr/>
      </xdr:nvSpPr>
      <xdr:spPr>
        <a:xfrm>
          <a:off x="2244725" y="43916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70485</xdr:rowOff>
    </xdr:from>
    <xdr:to>
      <xdr:col>15</xdr:col>
      <xdr:colOff>136525</xdr:colOff>
      <xdr:row>28</xdr:row>
      <xdr:rowOff>6985</xdr:rowOff>
    </xdr:to>
    <xdr:cxnSp macro="">
      <xdr:nvCxnSpPr>
        <xdr:cNvPr id="98" name="直線コネクタ 97">
          <a:extLst>
            <a:ext uri="{FF2B5EF4-FFF2-40B4-BE49-F238E27FC236}">
              <a16:creationId xmlns:a16="http://schemas.microsoft.com/office/drawing/2014/main" id="{9DB0D996-129D-4C20-9112-44F745BFC71C}"/>
            </a:ext>
          </a:extLst>
        </xdr:cNvPr>
        <xdr:cNvCxnSpPr/>
      </xdr:nvCxnSpPr>
      <xdr:spPr>
        <a:xfrm>
          <a:off x="2301875" y="4439285"/>
          <a:ext cx="6858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68792</xdr:rowOff>
    </xdr:from>
    <xdr:to>
      <xdr:col>7</xdr:col>
      <xdr:colOff>187325</xdr:colOff>
      <xdr:row>26</xdr:row>
      <xdr:rowOff>170392</xdr:rowOff>
    </xdr:to>
    <xdr:sp macro="" textlink="">
      <xdr:nvSpPr>
        <xdr:cNvPr id="99" name="楕円 98">
          <a:extLst>
            <a:ext uri="{FF2B5EF4-FFF2-40B4-BE49-F238E27FC236}">
              <a16:creationId xmlns:a16="http://schemas.microsoft.com/office/drawing/2014/main" id="{EF379B09-87C2-4F4B-A8C9-D3138D653056}"/>
            </a:ext>
          </a:extLst>
        </xdr:cNvPr>
        <xdr:cNvSpPr/>
      </xdr:nvSpPr>
      <xdr:spPr>
        <a:xfrm>
          <a:off x="1558925" y="42756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119592</xdr:rowOff>
    </xdr:from>
    <xdr:to>
      <xdr:col>11</xdr:col>
      <xdr:colOff>136525</xdr:colOff>
      <xdr:row>27</xdr:row>
      <xdr:rowOff>70485</xdr:rowOff>
    </xdr:to>
    <xdr:cxnSp macro="">
      <xdr:nvCxnSpPr>
        <xdr:cNvPr id="100" name="直線コネクタ 99">
          <a:extLst>
            <a:ext uri="{FF2B5EF4-FFF2-40B4-BE49-F238E27FC236}">
              <a16:creationId xmlns:a16="http://schemas.microsoft.com/office/drawing/2014/main" id="{3E623811-76C7-42FB-96BE-081204A918F6}"/>
            </a:ext>
          </a:extLst>
        </xdr:cNvPr>
        <xdr:cNvCxnSpPr/>
      </xdr:nvCxnSpPr>
      <xdr:spPr>
        <a:xfrm>
          <a:off x="1616075" y="4332817"/>
          <a:ext cx="685800" cy="10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16739</xdr:rowOff>
    </xdr:from>
    <xdr:ext cx="405111" cy="259045"/>
    <xdr:sp macro="" textlink="">
      <xdr:nvSpPr>
        <xdr:cNvPr id="101" name="n_1aveValue有形固定資産減価償却率">
          <a:extLst>
            <a:ext uri="{FF2B5EF4-FFF2-40B4-BE49-F238E27FC236}">
              <a16:creationId xmlns:a16="http://schemas.microsoft.com/office/drawing/2014/main" id="{5A167798-6CEA-4065-8CF6-2B913A2FF039}"/>
            </a:ext>
          </a:extLst>
        </xdr:cNvPr>
        <xdr:cNvSpPr txBox="1"/>
      </xdr:nvSpPr>
      <xdr:spPr>
        <a:xfrm>
          <a:off x="3474094" y="503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2" name="n_2aveValue有形固定資産減価償却率">
          <a:extLst>
            <a:ext uri="{FF2B5EF4-FFF2-40B4-BE49-F238E27FC236}">
              <a16:creationId xmlns:a16="http://schemas.microsoft.com/office/drawing/2014/main" id="{1B204906-6014-459E-835B-715183E41CF3}"/>
            </a:ext>
          </a:extLst>
        </xdr:cNvPr>
        <xdr:cNvSpPr txBox="1"/>
      </xdr:nvSpPr>
      <xdr:spPr>
        <a:xfrm>
          <a:off x="2797819" y="49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3" name="n_3aveValue有形固定資産減価償却率">
          <a:extLst>
            <a:ext uri="{FF2B5EF4-FFF2-40B4-BE49-F238E27FC236}">
              <a16:creationId xmlns:a16="http://schemas.microsoft.com/office/drawing/2014/main" id="{AA30C2B3-6D6A-483D-A04F-9242F4391BAA}"/>
            </a:ext>
          </a:extLst>
        </xdr:cNvPr>
        <xdr:cNvSpPr txBox="1"/>
      </xdr:nvSpPr>
      <xdr:spPr>
        <a:xfrm>
          <a:off x="2112019" y="47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162789</xdr:rowOff>
    </xdr:from>
    <xdr:ext cx="405111" cy="259045"/>
    <xdr:sp macro="" textlink="">
      <xdr:nvSpPr>
        <xdr:cNvPr id="104" name="n_4aveValue有形固定資産減価償却率">
          <a:extLst>
            <a:ext uri="{FF2B5EF4-FFF2-40B4-BE49-F238E27FC236}">
              <a16:creationId xmlns:a16="http://schemas.microsoft.com/office/drawing/2014/main" id="{88C2F9BF-8D50-4AA0-A10B-CC5D88DC8ADF}"/>
            </a:ext>
          </a:extLst>
        </xdr:cNvPr>
        <xdr:cNvSpPr txBox="1"/>
      </xdr:nvSpPr>
      <xdr:spPr>
        <a:xfrm>
          <a:off x="1426219" y="453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147549</xdr:rowOff>
    </xdr:from>
    <xdr:ext cx="405111" cy="259045"/>
    <xdr:sp macro="" textlink="">
      <xdr:nvSpPr>
        <xdr:cNvPr id="105" name="n_1mainValue有形固定資産減価償却率">
          <a:extLst>
            <a:ext uri="{FF2B5EF4-FFF2-40B4-BE49-F238E27FC236}">
              <a16:creationId xmlns:a16="http://schemas.microsoft.com/office/drawing/2014/main" id="{20FE8233-9C8E-4D6C-9850-20345736FB52}"/>
            </a:ext>
          </a:extLst>
        </xdr:cNvPr>
        <xdr:cNvSpPr txBox="1"/>
      </xdr:nvSpPr>
      <xdr:spPr>
        <a:xfrm>
          <a:off x="3474094" y="451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74312</xdr:rowOff>
    </xdr:from>
    <xdr:ext cx="405111" cy="259045"/>
    <xdr:sp macro="" textlink="">
      <xdr:nvSpPr>
        <xdr:cNvPr id="106" name="n_2mainValue有形固定資産減価償却率">
          <a:extLst>
            <a:ext uri="{FF2B5EF4-FFF2-40B4-BE49-F238E27FC236}">
              <a16:creationId xmlns:a16="http://schemas.microsoft.com/office/drawing/2014/main" id="{262662A3-AEDE-4214-B4F0-3BC572CE23EE}"/>
            </a:ext>
          </a:extLst>
        </xdr:cNvPr>
        <xdr:cNvSpPr txBox="1"/>
      </xdr:nvSpPr>
      <xdr:spPr>
        <a:xfrm>
          <a:off x="2797819" y="428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137812</xdr:rowOff>
    </xdr:from>
    <xdr:ext cx="405111" cy="259045"/>
    <xdr:sp macro="" textlink="">
      <xdr:nvSpPr>
        <xdr:cNvPr id="107" name="n_3mainValue有形固定資産減価償却率">
          <a:extLst>
            <a:ext uri="{FF2B5EF4-FFF2-40B4-BE49-F238E27FC236}">
              <a16:creationId xmlns:a16="http://schemas.microsoft.com/office/drawing/2014/main" id="{B314B821-CC41-4677-B363-75C682E3AC43}"/>
            </a:ext>
          </a:extLst>
        </xdr:cNvPr>
        <xdr:cNvSpPr txBox="1"/>
      </xdr:nvSpPr>
      <xdr:spPr>
        <a:xfrm>
          <a:off x="2112019"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15469</xdr:rowOff>
    </xdr:from>
    <xdr:ext cx="405111" cy="259045"/>
    <xdr:sp macro="" textlink="">
      <xdr:nvSpPr>
        <xdr:cNvPr id="108" name="n_4mainValue有形固定資産減価償却率">
          <a:extLst>
            <a:ext uri="{FF2B5EF4-FFF2-40B4-BE49-F238E27FC236}">
              <a16:creationId xmlns:a16="http://schemas.microsoft.com/office/drawing/2014/main" id="{C37635C1-11F2-4CF9-8462-ECECABBE1FAC}"/>
            </a:ext>
          </a:extLst>
        </xdr:cNvPr>
        <xdr:cNvSpPr txBox="1"/>
      </xdr:nvSpPr>
      <xdr:spPr>
        <a:xfrm>
          <a:off x="1426219" y="4060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FB48102-79DD-4290-930F-43E530BFEEF1}"/>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D16C57D-7EF7-4F2C-9ECA-EA6250B40F70}"/>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813091A-CC56-4B8B-A097-8950ADDEA0F6}"/>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9D8B13D-ECC4-4ABF-940B-D32C4550E56E}"/>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C79A737-7B3D-4ADB-85F2-1AA9A34C3744}"/>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98819CF-5544-4E21-9CF5-D7230A812E10}"/>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97764F6-E4E4-4122-95AD-8318A11C2C7C}"/>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20D4F3A-7A09-4420-820F-4F9C5D55CC81}"/>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D2191FE-8117-428F-B3B3-92A54B24094F}"/>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5AD7149-957E-4B43-A573-616C9D20E968}"/>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29D1D51-0FF7-4B3C-9B71-27043B8564B7}"/>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48E1595-EF59-4F08-BE3B-CEE53E20BB08}"/>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CD85374-C551-45FA-9287-EAC68DDAFEDB}"/>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　債務償還比率は、全国平均、愛媛県平均と比較して低い水準にあり、債務償還は前年度から</a:t>
          </a:r>
          <a:r>
            <a:rPr lang="en-US" altLang="ja-JP" sz="1100" b="0" i="0" u="none" strike="noStrike" baseline="0">
              <a:solidFill>
                <a:schemeClr val="dk1"/>
              </a:solidFill>
              <a:latin typeface="+mn-lt"/>
              <a:ea typeface="+mn-ea"/>
              <a:cs typeface="+mn-cs"/>
            </a:rPr>
            <a:t>43.5</a:t>
          </a:r>
          <a:r>
            <a:rPr lang="ja-JP" altLang="en-US" sz="1100" b="0" i="0" u="none" strike="noStrike" baseline="0">
              <a:solidFill>
                <a:schemeClr val="dk1"/>
              </a:solidFill>
              <a:latin typeface="+mn-lt"/>
              <a:ea typeface="+mn-ea"/>
              <a:cs typeface="+mn-cs"/>
            </a:rPr>
            <a:t>ポイント改善している。</a:t>
          </a:r>
        </a:p>
        <a:p>
          <a:pPr rtl="0"/>
          <a:r>
            <a:rPr lang="ja-JP" altLang="en-US" sz="1100" b="0" i="0" u="none" strike="noStrike" baseline="0">
              <a:solidFill>
                <a:schemeClr val="dk1"/>
              </a:solidFill>
              <a:latin typeface="+mn-lt"/>
              <a:ea typeface="+mn-ea"/>
              <a:cs typeface="+mn-cs"/>
            </a:rPr>
            <a:t>　町では債務である地方債残高を減らすため、地方債の借入額を返済額以内とするよう努めており、今後も事業実施にあたっては補助金等の財源確保や、事業費縮減などを通して、過大な債務とならないよう継続して取り組むこととす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7016CF4-93ED-443F-9B99-A57FE83CCFA9}"/>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5C5036F-E70E-4775-BEBC-B940E3B93A5B}"/>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AB881A9-18F8-4F1C-99D5-55C3678FEA7D}"/>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272BEC4-338E-48E0-B8C5-DFB3BBB5B09F}"/>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361DAA5D-FB91-4826-AD2C-FAC0CAEDD79C}"/>
            </a:ext>
          </a:extLst>
        </xdr:cNvPr>
        <xdr:cNvSpPr txBox="1"/>
      </xdr:nvSpPr>
      <xdr:spPr>
        <a:xfrm>
          <a:off x="97620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CAA899D-8B5B-4D00-8C96-BDD1C2FADB9C}"/>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2035345B-2573-41E0-A61E-0FDBDE2DF96B}"/>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F225F8E-6411-4E7F-A6D1-06C6373C5B32}"/>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53999CE-9F91-46D9-B473-75A841085960}"/>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2DAB061-C296-4C64-91D7-348286A2991B}"/>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CACC325-B9AF-477B-AFFC-E8DF455D4A84}"/>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FD0FCB19-0A5E-4970-9A2B-88C82F09D1B5}"/>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F33BF5DA-F7FD-4117-9940-E585CB2ADEE8}"/>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910BF01-8857-4ADC-A54F-9EAAEE2F50AB}"/>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F8DB817-F3E3-485A-995C-A6A96CDC5A84}"/>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7" name="直線コネクタ 136">
          <a:extLst>
            <a:ext uri="{FF2B5EF4-FFF2-40B4-BE49-F238E27FC236}">
              <a16:creationId xmlns:a16="http://schemas.microsoft.com/office/drawing/2014/main" id="{36A73736-C21C-4AA2-A647-411B8EEF11C4}"/>
            </a:ext>
          </a:extLst>
        </xdr:cNvPr>
        <xdr:cNvCxnSpPr/>
      </xdr:nvCxnSpPr>
      <xdr:spPr>
        <a:xfrm flipV="1">
          <a:off x="13326745" y="4296833"/>
          <a:ext cx="1269" cy="1131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8" name="債務償還比率最小値テキスト">
          <a:extLst>
            <a:ext uri="{FF2B5EF4-FFF2-40B4-BE49-F238E27FC236}">
              <a16:creationId xmlns:a16="http://schemas.microsoft.com/office/drawing/2014/main" id="{3F0AB500-D7C6-4B41-9095-49468ADC068D}"/>
            </a:ext>
          </a:extLst>
        </xdr:cNvPr>
        <xdr:cNvSpPr txBox="1"/>
      </xdr:nvSpPr>
      <xdr:spPr>
        <a:xfrm>
          <a:off x="13379450" y="543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9" name="直線コネクタ 138">
          <a:extLst>
            <a:ext uri="{FF2B5EF4-FFF2-40B4-BE49-F238E27FC236}">
              <a16:creationId xmlns:a16="http://schemas.microsoft.com/office/drawing/2014/main" id="{2C2AC4B0-D0D7-4438-AEB0-7B148F2526E8}"/>
            </a:ext>
          </a:extLst>
        </xdr:cNvPr>
        <xdr:cNvCxnSpPr/>
      </xdr:nvCxnSpPr>
      <xdr:spPr>
        <a:xfrm>
          <a:off x="13255625" y="54285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80B336F-36E9-4BF9-B76A-28E786F04C3C}"/>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EDA97EA-0651-4593-B617-5BA4686C0E62}"/>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42" name="債務償還比率平均値テキスト">
          <a:extLst>
            <a:ext uri="{FF2B5EF4-FFF2-40B4-BE49-F238E27FC236}">
              <a16:creationId xmlns:a16="http://schemas.microsoft.com/office/drawing/2014/main" id="{FAC85EAB-1452-4528-87D1-D480A23E2C5F}"/>
            </a:ext>
          </a:extLst>
        </xdr:cNvPr>
        <xdr:cNvSpPr txBox="1"/>
      </xdr:nvSpPr>
      <xdr:spPr>
        <a:xfrm>
          <a:off x="13379450" y="486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43" name="フローチャート: 判断 142">
          <a:extLst>
            <a:ext uri="{FF2B5EF4-FFF2-40B4-BE49-F238E27FC236}">
              <a16:creationId xmlns:a16="http://schemas.microsoft.com/office/drawing/2014/main" id="{F9EF7A85-AB9E-433B-959E-EA01755FE59A}"/>
            </a:ext>
          </a:extLst>
        </xdr:cNvPr>
        <xdr:cNvSpPr/>
      </xdr:nvSpPr>
      <xdr:spPr>
        <a:xfrm>
          <a:off x="13293725" y="48871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44" name="フローチャート: 判断 143">
          <a:extLst>
            <a:ext uri="{FF2B5EF4-FFF2-40B4-BE49-F238E27FC236}">
              <a16:creationId xmlns:a16="http://schemas.microsoft.com/office/drawing/2014/main" id="{F0AE5EC5-4838-4C9E-8446-807FB629393A}"/>
            </a:ext>
          </a:extLst>
        </xdr:cNvPr>
        <xdr:cNvSpPr/>
      </xdr:nvSpPr>
      <xdr:spPr>
        <a:xfrm>
          <a:off x="12646025" y="486889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45" name="フローチャート: 判断 144">
          <a:extLst>
            <a:ext uri="{FF2B5EF4-FFF2-40B4-BE49-F238E27FC236}">
              <a16:creationId xmlns:a16="http://schemas.microsoft.com/office/drawing/2014/main" id="{6025DBBB-99C0-472F-A301-E18F5C41F880}"/>
            </a:ext>
          </a:extLst>
        </xdr:cNvPr>
        <xdr:cNvSpPr/>
      </xdr:nvSpPr>
      <xdr:spPr>
        <a:xfrm>
          <a:off x="11960225" y="48651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6" name="フローチャート: 判断 145">
          <a:extLst>
            <a:ext uri="{FF2B5EF4-FFF2-40B4-BE49-F238E27FC236}">
              <a16:creationId xmlns:a16="http://schemas.microsoft.com/office/drawing/2014/main" id="{41B3033B-B6E6-4A1E-B7FD-1D2CAD674B5B}"/>
            </a:ext>
          </a:extLst>
        </xdr:cNvPr>
        <xdr:cNvSpPr/>
      </xdr:nvSpPr>
      <xdr:spPr>
        <a:xfrm>
          <a:off x="11274425" y="51274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165471</xdr:rowOff>
    </xdr:from>
    <xdr:to>
      <xdr:col>60</xdr:col>
      <xdr:colOff>123825</xdr:colOff>
      <xdr:row>33</xdr:row>
      <xdr:rowOff>95621</xdr:rowOff>
    </xdr:to>
    <xdr:sp macro="" textlink="">
      <xdr:nvSpPr>
        <xdr:cNvPr id="147" name="フローチャート: 判断 146">
          <a:extLst>
            <a:ext uri="{FF2B5EF4-FFF2-40B4-BE49-F238E27FC236}">
              <a16:creationId xmlns:a16="http://schemas.microsoft.com/office/drawing/2014/main" id="{2713D080-7CF6-4899-B883-C49105CD9E6B}"/>
            </a:ext>
          </a:extLst>
        </xdr:cNvPr>
        <xdr:cNvSpPr/>
      </xdr:nvSpPr>
      <xdr:spPr>
        <a:xfrm>
          <a:off x="10588625" y="5343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8344DC5-359B-4977-B5D2-28DC0495DC5B}"/>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37A22A-B1D5-4480-AC98-83A04BBF4110}"/>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366EC63-4D9C-4C31-8229-5BAB9EA274EC}"/>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E55730B-6E01-49B1-9BA1-7BC0254072B7}"/>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BCC186E-4FE8-4006-91C8-DA0178A0B911}"/>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77819</xdr:rowOff>
    </xdr:from>
    <xdr:to>
      <xdr:col>76</xdr:col>
      <xdr:colOff>73025</xdr:colOff>
      <xdr:row>30</xdr:row>
      <xdr:rowOff>7969</xdr:rowOff>
    </xdr:to>
    <xdr:sp macro="" textlink="">
      <xdr:nvSpPr>
        <xdr:cNvPr id="153" name="楕円 152">
          <a:extLst>
            <a:ext uri="{FF2B5EF4-FFF2-40B4-BE49-F238E27FC236}">
              <a16:creationId xmlns:a16="http://schemas.microsoft.com/office/drawing/2014/main" id="{AF482AA6-AC70-4A58-AD4C-64638E4126F9}"/>
            </a:ext>
          </a:extLst>
        </xdr:cNvPr>
        <xdr:cNvSpPr/>
      </xdr:nvSpPr>
      <xdr:spPr>
        <a:xfrm>
          <a:off x="13293725" y="47736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100696</xdr:rowOff>
    </xdr:from>
    <xdr:ext cx="469744" cy="259045"/>
    <xdr:sp macro="" textlink="">
      <xdr:nvSpPr>
        <xdr:cNvPr id="154" name="債務償還比率該当値テキスト">
          <a:extLst>
            <a:ext uri="{FF2B5EF4-FFF2-40B4-BE49-F238E27FC236}">
              <a16:creationId xmlns:a16="http://schemas.microsoft.com/office/drawing/2014/main" id="{03615170-9851-4CC9-9DF9-04FA8EB19AB7}"/>
            </a:ext>
          </a:extLst>
        </xdr:cNvPr>
        <xdr:cNvSpPr txBox="1"/>
      </xdr:nvSpPr>
      <xdr:spPr>
        <a:xfrm>
          <a:off x="13379450" y="463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156083</xdr:rowOff>
    </xdr:from>
    <xdr:to>
      <xdr:col>72</xdr:col>
      <xdr:colOff>123825</xdr:colOff>
      <xdr:row>30</xdr:row>
      <xdr:rowOff>86233</xdr:rowOff>
    </xdr:to>
    <xdr:sp macro="" textlink="">
      <xdr:nvSpPr>
        <xdr:cNvPr id="155" name="楕円 154">
          <a:extLst>
            <a:ext uri="{FF2B5EF4-FFF2-40B4-BE49-F238E27FC236}">
              <a16:creationId xmlns:a16="http://schemas.microsoft.com/office/drawing/2014/main" id="{D59793B3-B694-4B6C-BEEA-77A55D668C78}"/>
            </a:ext>
          </a:extLst>
        </xdr:cNvPr>
        <xdr:cNvSpPr/>
      </xdr:nvSpPr>
      <xdr:spPr>
        <a:xfrm>
          <a:off x="12646025" y="48550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128619</xdr:rowOff>
    </xdr:from>
    <xdr:to>
      <xdr:col>76</xdr:col>
      <xdr:colOff>22225</xdr:colOff>
      <xdr:row>30</xdr:row>
      <xdr:rowOff>35433</xdr:rowOff>
    </xdr:to>
    <xdr:cxnSp macro="">
      <xdr:nvCxnSpPr>
        <xdr:cNvPr id="156" name="直線コネクタ 155">
          <a:extLst>
            <a:ext uri="{FF2B5EF4-FFF2-40B4-BE49-F238E27FC236}">
              <a16:creationId xmlns:a16="http://schemas.microsoft.com/office/drawing/2014/main" id="{CC0CFD23-38F0-4515-97ED-2C94494577C2}"/>
            </a:ext>
          </a:extLst>
        </xdr:cNvPr>
        <xdr:cNvCxnSpPr/>
      </xdr:nvCxnSpPr>
      <xdr:spPr>
        <a:xfrm flipV="1">
          <a:off x="12693650" y="4821269"/>
          <a:ext cx="638175" cy="7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39688</xdr:rowOff>
    </xdr:from>
    <xdr:to>
      <xdr:col>68</xdr:col>
      <xdr:colOff>123825</xdr:colOff>
      <xdr:row>30</xdr:row>
      <xdr:rowOff>141288</xdr:rowOff>
    </xdr:to>
    <xdr:sp macro="" textlink="">
      <xdr:nvSpPr>
        <xdr:cNvPr id="157" name="楕円 156">
          <a:extLst>
            <a:ext uri="{FF2B5EF4-FFF2-40B4-BE49-F238E27FC236}">
              <a16:creationId xmlns:a16="http://schemas.microsoft.com/office/drawing/2014/main" id="{109D1026-A298-44EB-BBCB-1F3810A5C2C7}"/>
            </a:ext>
          </a:extLst>
        </xdr:cNvPr>
        <xdr:cNvSpPr/>
      </xdr:nvSpPr>
      <xdr:spPr>
        <a:xfrm>
          <a:off x="11960225" y="48974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35433</xdr:rowOff>
    </xdr:from>
    <xdr:to>
      <xdr:col>72</xdr:col>
      <xdr:colOff>73025</xdr:colOff>
      <xdr:row>30</xdr:row>
      <xdr:rowOff>90488</xdr:rowOff>
    </xdr:to>
    <xdr:cxnSp macro="">
      <xdr:nvCxnSpPr>
        <xdr:cNvPr id="158" name="直線コネクタ 157">
          <a:extLst>
            <a:ext uri="{FF2B5EF4-FFF2-40B4-BE49-F238E27FC236}">
              <a16:creationId xmlns:a16="http://schemas.microsoft.com/office/drawing/2014/main" id="{41B81034-F328-4A53-ADBD-8F3C738D4DD0}"/>
            </a:ext>
          </a:extLst>
        </xdr:cNvPr>
        <xdr:cNvCxnSpPr/>
      </xdr:nvCxnSpPr>
      <xdr:spPr>
        <a:xfrm flipV="1">
          <a:off x="12007850" y="4893183"/>
          <a:ext cx="6858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3905</xdr:rowOff>
    </xdr:from>
    <xdr:to>
      <xdr:col>64</xdr:col>
      <xdr:colOff>123825</xdr:colOff>
      <xdr:row>32</xdr:row>
      <xdr:rowOff>105505</xdr:rowOff>
    </xdr:to>
    <xdr:sp macro="" textlink="">
      <xdr:nvSpPr>
        <xdr:cNvPr id="159" name="楕円 158">
          <a:extLst>
            <a:ext uri="{FF2B5EF4-FFF2-40B4-BE49-F238E27FC236}">
              <a16:creationId xmlns:a16="http://schemas.microsoft.com/office/drawing/2014/main" id="{2185830F-22CF-4FAD-A148-67C7AE278F25}"/>
            </a:ext>
          </a:extLst>
        </xdr:cNvPr>
        <xdr:cNvSpPr/>
      </xdr:nvSpPr>
      <xdr:spPr>
        <a:xfrm>
          <a:off x="11274425" y="5188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90488</xdr:rowOff>
    </xdr:from>
    <xdr:to>
      <xdr:col>68</xdr:col>
      <xdr:colOff>73025</xdr:colOff>
      <xdr:row>32</xdr:row>
      <xdr:rowOff>54705</xdr:rowOff>
    </xdr:to>
    <xdr:cxnSp macro="">
      <xdr:nvCxnSpPr>
        <xdr:cNvPr id="160" name="直線コネクタ 159">
          <a:extLst>
            <a:ext uri="{FF2B5EF4-FFF2-40B4-BE49-F238E27FC236}">
              <a16:creationId xmlns:a16="http://schemas.microsoft.com/office/drawing/2014/main" id="{9B1E374C-810D-4649-8EA1-1CBADBE92740}"/>
            </a:ext>
          </a:extLst>
        </xdr:cNvPr>
        <xdr:cNvCxnSpPr/>
      </xdr:nvCxnSpPr>
      <xdr:spPr>
        <a:xfrm flipV="1">
          <a:off x="11322050" y="4945063"/>
          <a:ext cx="685800" cy="29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74792</xdr:rowOff>
    </xdr:from>
    <xdr:to>
      <xdr:col>60</xdr:col>
      <xdr:colOff>123825</xdr:colOff>
      <xdr:row>33</xdr:row>
      <xdr:rowOff>4942</xdr:rowOff>
    </xdr:to>
    <xdr:sp macro="" textlink="">
      <xdr:nvSpPr>
        <xdr:cNvPr id="161" name="楕円 160">
          <a:extLst>
            <a:ext uri="{FF2B5EF4-FFF2-40B4-BE49-F238E27FC236}">
              <a16:creationId xmlns:a16="http://schemas.microsoft.com/office/drawing/2014/main" id="{EDFCC0B3-F7F6-4D34-A567-E8DA2489A14A}"/>
            </a:ext>
          </a:extLst>
        </xdr:cNvPr>
        <xdr:cNvSpPr/>
      </xdr:nvSpPr>
      <xdr:spPr>
        <a:xfrm>
          <a:off x="10588625" y="52563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54705</xdr:rowOff>
    </xdr:from>
    <xdr:to>
      <xdr:col>64</xdr:col>
      <xdr:colOff>73025</xdr:colOff>
      <xdr:row>32</xdr:row>
      <xdr:rowOff>125592</xdr:rowOff>
    </xdr:to>
    <xdr:cxnSp macro="">
      <xdr:nvCxnSpPr>
        <xdr:cNvPr id="162" name="直線コネクタ 161">
          <a:extLst>
            <a:ext uri="{FF2B5EF4-FFF2-40B4-BE49-F238E27FC236}">
              <a16:creationId xmlns:a16="http://schemas.microsoft.com/office/drawing/2014/main" id="{74636DA5-8885-4840-92E3-8FF7CA81C018}"/>
            </a:ext>
          </a:extLst>
        </xdr:cNvPr>
        <xdr:cNvCxnSpPr/>
      </xdr:nvCxnSpPr>
      <xdr:spPr>
        <a:xfrm flipV="1">
          <a:off x="10636250" y="5236305"/>
          <a:ext cx="685800" cy="6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63" name="n_1aveValue債務償還比率">
          <a:extLst>
            <a:ext uri="{FF2B5EF4-FFF2-40B4-BE49-F238E27FC236}">
              <a16:creationId xmlns:a16="http://schemas.microsoft.com/office/drawing/2014/main" id="{7A535A5F-234B-45BA-8D66-C58237C8863C}"/>
            </a:ext>
          </a:extLst>
        </xdr:cNvPr>
        <xdr:cNvSpPr txBox="1"/>
      </xdr:nvSpPr>
      <xdr:spPr>
        <a:xfrm>
          <a:off x="12465127" y="496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64" name="n_2aveValue債務償還比率">
          <a:extLst>
            <a:ext uri="{FF2B5EF4-FFF2-40B4-BE49-F238E27FC236}">
              <a16:creationId xmlns:a16="http://schemas.microsoft.com/office/drawing/2014/main" id="{3F25B7A4-CB8D-4197-8CD1-9879AAB1F8D8}"/>
            </a:ext>
          </a:extLst>
        </xdr:cNvPr>
        <xdr:cNvSpPr txBox="1"/>
      </xdr:nvSpPr>
      <xdr:spPr>
        <a:xfrm>
          <a:off x="11788852" y="465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51325</xdr:rowOff>
    </xdr:from>
    <xdr:ext cx="469744" cy="259045"/>
    <xdr:sp macro="" textlink="">
      <xdr:nvSpPr>
        <xdr:cNvPr id="165" name="n_3aveValue債務償還比率">
          <a:extLst>
            <a:ext uri="{FF2B5EF4-FFF2-40B4-BE49-F238E27FC236}">
              <a16:creationId xmlns:a16="http://schemas.microsoft.com/office/drawing/2014/main" id="{48BA2B48-A1B2-4131-8FBF-82950D775203}"/>
            </a:ext>
          </a:extLst>
        </xdr:cNvPr>
        <xdr:cNvSpPr txBox="1"/>
      </xdr:nvSpPr>
      <xdr:spPr>
        <a:xfrm>
          <a:off x="11103052" y="490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86748</xdr:rowOff>
    </xdr:from>
    <xdr:ext cx="469744" cy="259045"/>
    <xdr:sp macro="" textlink="">
      <xdr:nvSpPr>
        <xdr:cNvPr id="166" name="n_4aveValue債務償還比率">
          <a:extLst>
            <a:ext uri="{FF2B5EF4-FFF2-40B4-BE49-F238E27FC236}">
              <a16:creationId xmlns:a16="http://schemas.microsoft.com/office/drawing/2014/main" id="{7DF85EFB-7D3E-4F54-AAEA-045A50E825AB}"/>
            </a:ext>
          </a:extLst>
        </xdr:cNvPr>
        <xdr:cNvSpPr txBox="1"/>
      </xdr:nvSpPr>
      <xdr:spPr>
        <a:xfrm>
          <a:off x="10417252" y="54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102760</xdr:rowOff>
    </xdr:from>
    <xdr:ext cx="469744" cy="259045"/>
    <xdr:sp macro="" textlink="">
      <xdr:nvSpPr>
        <xdr:cNvPr id="167" name="n_1mainValue債務償還比率">
          <a:extLst>
            <a:ext uri="{FF2B5EF4-FFF2-40B4-BE49-F238E27FC236}">
              <a16:creationId xmlns:a16="http://schemas.microsoft.com/office/drawing/2014/main" id="{35AE12E5-C0EE-486D-89AA-E054861BE48D}"/>
            </a:ext>
          </a:extLst>
        </xdr:cNvPr>
        <xdr:cNvSpPr txBox="1"/>
      </xdr:nvSpPr>
      <xdr:spPr>
        <a:xfrm>
          <a:off x="12465127" y="46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132415</xdr:rowOff>
    </xdr:from>
    <xdr:ext cx="469744" cy="259045"/>
    <xdr:sp macro="" textlink="">
      <xdr:nvSpPr>
        <xdr:cNvPr id="168" name="n_2mainValue債務償還比率">
          <a:extLst>
            <a:ext uri="{FF2B5EF4-FFF2-40B4-BE49-F238E27FC236}">
              <a16:creationId xmlns:a16="http://schemas.microsoft.com/office/drawing/2014/main" id="{B2412A5C-F34C-4C56-AA73-30BEDCC9DB29}"/>
            </a:ext>
          </a:extLst>
        </xdr:cNvPr>
        <xdr:cNvSpPr txBox="1"/>
      </xdr:nvSpPr>
      <xdr:spPr>
        <a:xfrm>
          <a:off x="11788852" y="49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96632</xdr:rowOff>
    </xdr:from>
    <xdr:ext cx="469744" cy="259045"/>
    <xdr:sp macro="" textlink="">
      <xdr:nvSpPr>
        <xdr:cNvPr id="169" name="n_3mainValue債務償還比率">
          <a:extLst>
            <a:ext uri="{FF2B5EF4-FFF2-40B4-BE49-F238E27FC236}">
              <a16:creationId xmlns:a16="http://schemas.microsoft.com/office/drawing/2014/main" id="{C658BBC4-060B-477E-B899-65C31DCD343E}"/>
            </a:ext>
          </a:extLst>
        </xdr:cNvPr>
        <xdr:cNvSpPr txBox="1"/>
      </xdr:nvSpPr>
      <xdr:spPr>
        <a:xfrm>
          <a:off x="11103052" y="52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21469</xdr:rowOff>
    </xdr:from>
    <xdr:ext cx="469744" cy="259045"/>
    <xdr:sp macro="" textlink="">
      <xdr:nvSpPr>
        <xdr:cNvPr id="170" name="n_4mainValue債務償還比率">
          <a:extLst>
            <a:ext uri="{FF2B5EF4-FFF2-40B4-BE49-F238E27FC236}">
              <a16:creationId xmlns:a16="http://schemas.microsoft.com/office/drawing/2014/main" id="{2C95778A-61EA-48C9-8E2A-078E5E38AC93}"/>
            </a:ext>
          </a:extLst>
        </xdr:cNvPr>
        <xdr:cNvSpPr txBox="1"/>
      </xdr:nvSpPr>
      <xdr:spPr>
        <a:xfrm>
          <a:off x="10417252" y="504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14C0E3A-5CF3-4C12-87EC-BABA9FE78E39}"/>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B621239-9EBD-46CB-9C5A-77767CA09F68}"/>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47D068E-8E4F-42CF-9216-D99F4DCB9948}"/>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3AFE445-B9E4-47D6-B796-D4486E30653B}"/>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A2CC3D0-70FA-4F3B-B1F7-6B637D17C579}"/>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49A7B7B3-2030-42A7-8A88-EA263EB0E8E0}"/>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5C6834-AD02-4F97-B77B-FA51450F878F}"/>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20FCDB-DF7E-46E8-B4A8-1D54DD27712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C21EF8-4F7D-4AFF-9674-E51A8947AE25}"/>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C1D0BD-33D8-4A71-ACC8-2851DAFD0988}"/>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0B7485-6F20-4C53-967B-E59A11EFE9FE}"/>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F8EDBA-2F8B-457E-BDAE-E9F74A7A1FE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A8B281-F13E-4C82-A0CC-9DAD721C5D79}"/>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FA0365-9DCE-476A-B933-34F091373984}"/>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EF4F2D-E9E5-4D10-80C4-BBD88D601057}"/>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8C3D14-550B-475D-AF3D-A90DFE86963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19,038
18,900
238.94
17,545,613
16,883,751
604,564
9,414,980
14,010,573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3A9364-C429-4FE1-A748-E211524407BE}"/>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4CFEFA-DD24-4083-A392-E2D2478E7930}"/>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6E959F-5221-45B2-BB75-368671DA94E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589C1D-8505-4EDC-81F8-B2D05418E1D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7EF874-D0AD-4227-A420-88826AD7EBB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0A0299-11F2-4507-A195-CC38D5C90B3E}"/>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730AA0-8DAA-4D5F-B8A4-AB1AABE73CF5}"/>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E6823D-696F-4132-AE97-45CE06324B77}"/>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73D831-1346-45BF-B85C-1969768E15B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DF2984-4347-4F3F-8F57-E1F7D40BB716}"/>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C29DEA-DBEA-4BB8-822A-E973C8CADB6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C740F8-6B86-49BF-9083-4F418BD879B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CCAF20-7080-446B-8756-DAF79F66D02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6D67A0-86C5-4B96-B28D-7E1EE2440963}"/>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E072D7-767A-4CE8-BD7A-2E6FCFCCDBE4}"/>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2A95E4-35F0-454A-9E27-85244D2E966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01322D-95E6-4579-AE44-21C2A483DB71}"/>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C54367-7D1C-43F5-B181-D629ECFC8A53}"/>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14026E-EEC4-48CC-92F4-FB64852D4FF6}"/>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5BD110-61AB-49CA-AFFD-62375ED4787A}"/>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D2BEEE-8EE1-48AF-BDAF-8B8FCBA68AB1}"/>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59F905-5328-49DD-A27A-E40205ED1ADC}"/>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561C13-0F74-4A0A-8FCA-CD9D7F48134D}"/>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8A1039-1342-462A-B764-AD86629CA139}"/>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584FE5-4623-42A4-8F69-A3B6BDF99712}"/>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C9A329-FC3C-44A3-99FA-2CBD15B6A21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4B360F-B173-4929-BC34-9EE6BAE7FDB4}"/>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65D1D9-0341-4859-B2C0-E5991B7B66F0}"/>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FBD392-FBA3-4D8B-8FE6-8CD7ED4E5EF8}"/>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1F86DD-AB61-4971-810C-A611617C6A11}"/>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FE1337-EB79-413A-A9AA-164C20AE7508}"/>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CFD23D-947E-4AE4-BF8D-B625D983726B}"/>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4075D6E-F470-4F7B-B0F8-96AA84B0A790}"/>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FBB2970F-9F75-4CF6-9917-46F05E9BB5C4}"/>
            </a:ext>
          </a:extLst>
        </xdr:cNvPr>
        <xdr:cNvSpPr txBox="1"/>
      </xdr:nvSpPr>
      <xdr:spPr>
        <a:xfrm>
          <a:off x="339891"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C6A7750-25EF-4277-A0B9-C151E66AE2A1}"/>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26A8AF-6677-4ACE-9237-22C84F592025}"/>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295BC85-6BDD-421F-9715-797125EDE419}"/>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5BC5A32-9DE1-4FC5-8CD2-50D4CBF37E42}"/>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B6AC751-38C3-461B-8F44-0075F136F7B6}"/>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431B541-7569-4BA3-9059-930C76D69882}"/>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95F9209-C8D7-4137-8C39-6D23770E35A5}"/>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4E5ED29-A427-458E-9AFB-9446E4C1F751}"/>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7F2B97-DE5B-41A4-B88A-B7B226013982}"/>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8821E08B-C30F-49AC-9817-30CDA247AED8}"/>
            </a:ext>
          </a:extLst>
        </xdr:cNvPr>
        <xdr:cNvSpPr txBox="1"/>
      </xdr:nvSpPr>
      <xdr:spPr>
        <a:xfrm>
          <a:off x="339891"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D72C296-06CA-48EA-A9A2-DAEBC9AA18B0}"/>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ED1D9BF-8ADD-47FE-9EF7-ECDB66884A1C}"/>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B197D061-9BBE-4D27-820D-571BF0747C55}"/>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9AC7B5DA-CE9D-4461-B86B-B872BC4F5CAF}"/>
            </a:ext>
          </a:extLst>
        </xdr:cNvPr>
        <xdr:cNvCxnSpPr/>
      </xdr:nvCxnSpPr>
      <xdr:spPr>
        <a:xfrm flipV="1">
          <a:off x="4180840" y="5516245"/>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070A0569-BA3A-45F7-A714-94D717219797}"/>
            </a:ext>
          </a:extLst>
        </xdr:cNvPr>
        <xdr:cNvSpPr txBox="1"/>
      </xdr:nvSpPr>
      <xdr:spPr>
        <a:xfrm>
          <a:off x="4219575" y="688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95F5BCD3-1DA6-4121-BD5A-B05E856979DC}"/>
            </a:ext>
          </a:extLst>
        </xdr:cNvPr>
        <xdr:cNvCxnSpPr/>
      </xdr:nvCxnSpPr>
      <xdr:spPr>
        <a:xfrm>
          <a:off x="4105275" y="68867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3EFF20A4-DFF5-41E2-8D99-45D3D69CAE81}"/>
            </a:ext>
          </a:extLst>
        </xdr:cNvPr>
        <xdr:cNvSpPr txBox="1"/>
      </xdr:nvSpPr>
      <xdr:spPr>
        <a:xfrm>
          <a:off x="4219575" y="53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E84F48FD-50B7-492C-85DF-B5A214BF6807}"/>
            </a:ext>
          </a:extLst>
        </xdr:cNvPr>
        <xdr:cNvCxnSpPr/>
      </xdr:nvCxnSpPr>
      <xdr:spPr>
        <a:xfrm>
          <a:off x="4105275"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136089</xdr:rowOff>
    </xdr:from>
    <xdr:ext cx="405111" cy="259045"/>
    <xdr:sp macro="" textlink="">
      <xdr:nvSpPr>
        <xdr:cNvPr id="64" name="【道路】&#10;有形固定資産減価償却率平均値テキスト">
          <a:extLst>
            <a:ext uri="{FF2B5EF4-FFF2-40B4-BE49-F238E27FC236}">
              <a16:creationId xmlns:a16="http://schemas.microsoft.com/office/drawing/2014/main" id="{03F02138-D53D-4410-BE25-BD5F9C640E6F}"/>
            </a:ext>
          </a:extLst>
        </xdr:cNvPr>
        <xdr:cNvSpPr txBox="1"/>
      </xdr:nvSpPr>
      <xdr:spPr>
        <a:xfrm>
          <a:off x="4219575" y="612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D116CED2-5D90-47F7-ACA7-FC23A1600FAA}"/>
            </a:ext>
          </a:extLst>
        </xdr:cNvPr>
        <xdr:cNvSpPr/>
      </xdr:nvSpPr>
      <xdr:spPr>
        <a:xfrm>
          <a:off x="4124325" y="6152061"/>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80552D35-DBC4-4645-84EC-64ED9ADAADA3}"/>
            </a:ext>
          </a:extLst>
        </xdr:cNvPr>
        <xdr:cNvSpPr/>
      </xdr:nvSpPr>
      <xdr:spPr>
        <a:xfrm>
          <a:off x="3381375" y="6057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F805E836-38F2-471D-BC5D-F81825B60349}"/>
            </a:ext>
          </a:extLst>
        </xdr:cNvPr>
        <xdr:cNvSpPr/>
      </xdr:nvSpPr>
      <xdr:spPr>
        <a:xfrm>
          <a:off x="2571750" y="60183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6979EADA-0FCB-46C6-A96E-07068C64F36C}"/>
            </a:ext>
          </a:extLst>
        </xdr:cNvPr>
        <xdr:cNvSpPr/>
      </xdr:nvSpPr>
      <xdr:spPr>
        <a:xfrm>
          <a:off x="1781175" y="58937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28666</xdr:rowOff>
    </xdr:from>
    <xdr:to>
      <xdr:col>6</xdr:col>
      <xdr:colOff>38100</xdr:colOff>
      <xdr:row>36</xdr:row>
      <xdr:rowOff>130266</xdr:rowOff>
    </xdr:to>
    <xdr:sp macro="" textlink="">
      <xdr:nvSpPr>
        <xdr:cNvPr id="69" name="フローチャート: 判断 68">
          <a:extLst>
            <a:ext uri="{FF2B5EF4-FFF2-40B4-BE49-F238E27FC236}">
              <a16:creationId xmlns:a16="http://schemas.microsoft.com/office/drawing/2014/main" id="{CFB196C1-AC31-43B8-88D1-234E4A13BF78}"/>
            </a:ext>
          </a:extLst>
        </xdr:cNvPr>
        <xdr:cNvSpPr/>
      </xdr:nvSpPr>
      <xdr:spPr>
        <a:xfrm>
          <a:off x="981075" y="58547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8CD0A6-2340-477A-84A1-8F9E46C6E6C1}"/>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0F9504-7FED-4F87-940F-CF5457B3D4D1}"/>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375AC7-0D96-41B0-9C52-D3A3C64ACDB7}"/>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3483835-7628-40AB-872E-2A8D09E691DB}"/>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1534E52-4773-4454-8AA9-DF138C0BC693}"/>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75" name="楕円 74">
          <a:extLst>
            <a:ext uri="{FF2B5EF4-FFF2-40B4-BE49-F238E27FC236}">
              <a16:creationId xmlns:a16="http://schemas.microsoft.com/office/drawing/2014/main" id="{142819B1-21BE-4A30-9B67-82634D07244F}"/>
            </a:ext>
          </a:extLst>
        </xdr:cNvPr>
        <xdr:cNvSpPr/>
      </xdr:nvSpPr>
      <xdr:spPr>
        <a:xfrm>
          <a:off x="4124325" y="6122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154413</xdr:rowOff>
    </xdr:from>
    <xdr:ext cx="405111" cy="259045"/>
    <xdr:sp macro="" textlink="">
      <xdr:nvSpPr>
        <xdr:cNvPr id="76" name="【道路】&#10;有形固定資産減価償却率該当値テキスト">
          <a:extLst>
            <a:ext uri="{FF2B5EF4-FFF2-40B4-BE49-F238E27FC236}">
              <a16:creationId xmlns:a16="http://schemas.microsoft.com/office/drawing/2014/main" id="{E4774A88-99CA-4DD4-838E-2E4B77721613}"/>
            </a:ext>
          </a:extLst>
        </xdr:cNvPr>
        <xdr:cNvSpPr txBox="1"/>
      </xdr:nvSpPr>
      <xdr:spPr>
        <a:xfrm>
          <a:off x="4219575"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7" name="楕円 76">
          <a:extLst>
            <a:ext uri="{FF2B5EF4-FFF2-40B4-BE49-F238E27FC236}">
              <a16:creationId xmlns:a16="http://schemas.microsoft.com/office/drawing/2014/main" id="{8A4073E2-4BB8-4B31-B88A-EA396F524BE2}"/>
            </a:ext>
          </a:extLst>
        </xdr:cNvPr>
        <xdr:cNvSpPr/>
      </xdr:nvSpPr>
      <xdr:spPr>
        <a:xfrm>
          <a:off x="3381375" y="60509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38</xdr:row>
      <xdr:rowOff>10885</xdr:rowOff>
    </xdr:to>
    <xdr:cxnSp macro="">
      <xdr:nvCxnSpPr>
        <xdr:cNvPr id="78" name="直線コネクタ 77">
          <a:extLst>
            <a:ext uri="{FF2B5EF4-FFF2-40B4-BE49-F238E27FC236}">
              <a16:creationId xmlns:a16="http://schemas.microsoft.com/office/drawing/2014/main" id="{422CB29E-B15E-4346-B482-6C81784C60C0}"/>
            </a:ext>
          </a:extLst>
        </xdr:cNvPr>
        <xdr:cNvCxnSpPr/>
      </xdr:nvCxnSpPr>
      <xdr:spPr>
        <a:xfrm>
          <a:off x="3429000" y="6098540"/>
          <a:ext cx="752475" cy="6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169092</xdr:rowOff>
    </xdr:from>
    <xdr:to>
      <xdr:col>15</xdr:col>
      <xdr:colOff>101600</xdr:colOff>
      <xdr:row>37</xdr:row>
      <xdr:rowOff>99242</xdr:rowOff>
    </xdr:to>
    <xdr:sp macro="" textlink="">
      <xdr:nvSpPr>
        <xdr:cNvPr id="79" name="楕円 78">
          <a:extLst>
            <a:ext uri="{FF2B5EF4-FFF2-40B4-BE49-F238E27FC236}">
              <a16:creationId xmlns:a16="http://schemas.microsoft.com/office/drawing/2014/main" id="{E7AE93ED-1AD2-48CB-BDE8-1A25270B807F}"/>
            </a:ext>
          </a:extLst>
        </xdr:cNvPr>
        <xdr:cNvSpPr/>
      </xdr:nvSpPr>
      <xdr:spPr>
        <a:xfrm>
          <a:off x="2571750" y="59888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48442</xdr:rowOff>
    </xdr:from>
    <xdr:to>
      <xdr:col>19</xdr:col>
      <xdr:colOff>177800</xdr:colOff>
      <xdr:row>37</xdr:row>
      <xdr:rowOff>110490</xdr:rowOff>
    </xdr:to>
    <xdr:cxnSp macro="">
      <xdr:nvCxnSpPr>
        <xdr:cNvPr id="80" name="直線コネクタ 79">
          <a:extLst>
            <a:ext uri="{FF2B5EF4-FFF2-40B4-BE49-F238E27FC236}">
              <a16:creationId xmlns:a16="http://schemas.microsoft.com/office/drawing/2014/main" id="{7568E4BC-EEB0-49A5-9F71-4DD3720256FD}"/>
            </a:ext>
          </a:extLst>
        </xdr:cNvPr>
        <xdr:cNvCxnSpPr/>
      </xdr:nvCxnSpPr>
      <xdr:spPr>
        <a:xfrm>
          <a:off x="2619375" y="6036492"/>
          <a:ext cx="809625"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81" name="楕円 80">
          <a:extLst>
            <a:ext uri="{FF2B5EF4-FFF2-40B4-BE49-F238E27FC236}">
              <a16:creationId xmlns:a16="http://schemas.microsoft.com/office/drawing/2014/main" id="{8DEA9280-39F5-4D43-8864-3F4D3C810231}"/>
            </a:ext>
          </a:extLst>
        </xdr:cNvPr>
        <xdr:cNvSpPr/>
      </xdr:nvSpPr>
      <xdr:spPr>
        <a:xfrm>
          <a:off x="1781175" y="5946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48442</xdr:rowOff>
    </xdr:to>
    <xdr:cxnSp macro="">
      <xdr:nvCxnSpPr>
        <xdr:cNvPr id="82" name="直線コネクタ 81">
          <a:extLst>
            <a:ext uri="{FF2B5EF4-FFF2-40B4-BE49-F238E27FC236}">
              <a16:creationId xmlns:a16="http://schemas.microsoft.com/office/drawing/2014/main" id="{4422970C-A44C-4573-9A65-4AAC03003651}"/>
            </a:ext>
          </a:extLst>
        </xdr:cNvPr>
        <xdr:cNvCxnSpPr/>
      </xdr:nvCxnSpPr>
      <xdr:spPr>
        <a:xfrm>
          <a:off x="1828800" y="5993765"/>
          <a:ext cx="790575" cy="4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61323</xdr:rowOff>
    </xdr:from>
    <xdr:to>
      <xdr:col>6</xdr:col>
      <xdr:colOff>38100</xdr:colOff>
      <xdr:row>36</xdr:row>
      <xdr:rowOff>162923</xdr:rowOff>
    </xdr:to>
    <xdr:sp macro="" textlink="">
      <xdr:nvSpPr>
        <xdr:cNvPr id="83" name="楕円 82">
          <a:extLst>
            <a:ext uri="{FF2B5EF4-FFF2-40B4-BE49-F238E27FC236}">
              <a16:creationId xmlns:a16="http://schemas.microsoft.com/office/drawing/2014/main" id="{04393F82-28FA-4A04-ADC4-3A7A8F5851A8}"/>
            </a:ext>
          </a:extLst>
        </xdr:cNvPr>
        <xdr:cNvSpPr/>
      </xdr:nvSpPr>
      <xdr:spPr>
        <a:xfrm>
          <a:off x="981075" y="58937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112123</xdr:rowOff>
    </xdr:from>
    <xdr:to>
      <xdr:col>10</xdr:col>
      <xdr:colOff>114300</xdr:colOff>
      <xdr:row>36</xdr:row>
      <xdr:rowOff>167640</xdr:rowOff>
    </xdr:to>
    <xdr:cxnSp macro="">
      <xdr:nvCxnSpPr>
        <xdr:cNvPr id="84" name="直線コネクタ 83">
          <a:extLst>
            <a:ext uri="{FF2B5EF4-FFF2-40B4-BE49-F238E27FC236}">
              <a16:creationId xmlns:a16="http://schemas.microsoft.com/office/drawing/2014/main" id="{5FF6F7C1-33DB-47E5-9281-C498D8E72113}"/>
            </a:ext>
          </a:extLst>
        </xdr:cNvPr>
        <xdr:cNvCxnSpPr/>
      </xdr:nvCxnSpPr>
      <xdr:spPr>
        <a:xfrm>
          <a:off x="1028700" y="5941423"/>
          <a:ext cx="800100" cy="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162214</xdr:rowOff>
    </xdr:from>
    <xdr:ext cx="405111" cy="259045"/>
    <xdr:sp macro="" textlink="">
      <xdr:nvSpPr>
        <xdr:cNvPr id="85" name="n_1aveValue【道路】&#10;有形固定資産減価償却率">
          <a:extLst>
            <a:ext uri="{FF2B5EF4-FFF2-40B4-BE49-F238E27FC236}">
              <a16:creationId xmlns:a16="http://schemas.microsoft.com/office/drawing/2014/main" id="{06DEB333-2E85-41AB-B9C1-22A3A45D61D5}"/>
            </a:ext>
          </a:extLst>
        </xdr:cNvPr>
        <xdr:cNvSpPr txBox="1"/>
      </xdr:nvSpPr>
      <xdr:spPr>
        <a:xfrm>
          <a:off x="3239144"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6" name="n_2aveValue【道路】&#10;有形固定資産減価償却率">
          <a:extLst>
            <a:ext uri="{FF2B5EF4-FFF2-40B4-BE49-F238E27FC236}">
              <a16:creationId xmlns:a16="http://schemas.microsoft.com/office/drawing/2014/main" id="{732A74D5-FC58-471E-BAEC-0060B90A35E9}"/>
            </a:ext>
          </a:extLst>
        </xdr:cNvPr>
        <xdr:cNvSpPr txBox="1"/>
      </xdr:nvSpPr>
      <xdr:spPr>
        <a:xfrm>
          <a:off x="2439044" y="611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E9B01CFC-7342-4262-8639-9B23468D0FF4}"/>
            </a:ext>
          </a:extLst>
        </xdr:cNvPr>
        <xdr:cNvSpPr txBox="1"/>
      </xdr:nvSpPr>
      <xdr:spPr>
        <a:xfrm>
          <a:off x="1648469" y="567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146793</xdr:rowOff>
    </xdr:from>
    <xdr:ext cx="405111" cy="259045"/>
    <xdr:sp macro="" textlink="">
      <xdr:nvSpPr>
        <xdr:cNvPr id="88" name="n_4aveValue【道路】&#10;有形固定資産減価償却率">
          <a:extLst>
            <a:ext uri="{FF2B5EF4-FFF2-40B4-BE49-F238E27FC236}">
              <a16:creationId xmlns:a16="http://schemas.microsoft.com/office/drawing/2014/main" id="{920E4DCD-AA1E-4418-846D-E1917C8324AE}"/>
            </a:ext>
          </a:extLst>
        </xdr:cNvPr>
        <xdr:cNvSpPr txBox="1"/>
      </xdr:nvSpPr>
      <xdr:spPr>
        <a:xfrm>
          <a:off x="848369" y="5649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9" name="n_1mainValue【道路】&#10;有形固定資産減価償却率">
          <a:extLst>
            <a:ext uri="{FF2B5EF4-FFF2-40B4-BE49-F238E27FC236}">
              <a16:creationId xmlns:a16="http://schemas.microsoft.com/office/drawing/2014/main" id="{BA69131B-A7DB-40E5-A09F-D76C97092CD8}"/>
            </a:ext>
          </a:extLst>
        </xdr:cNvPr>
        <xdr:cNvSpPr txBox="1"/>
      </xdr:nvSpPr>
      <xdr:spPr>
        <a:xfrm>
          <a:off x="3239144"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90" name="n_2mainValue【道路】&#10;有形固定資産減価償却率">
          <a:extLst>
            <a:ext uri="{FF2B5EF4-FFF2-40B4-BE49-F238E27FC236}">
              <a16:creationId xmlns:a16="http://schemas.microsoft.com/office/drawing/2014/main" id="{F8E2137E-A651-4A65-82F9-18733AA9B527}"/>
            </a:ext>
          </a:extLst>
        </xdr:cNvPr>
        <xdr:cNvSpPr txBox="1"/>
      </xdr:nvSpPr>
      <xdr:spPr>
        <a:xfrm>
          <a:off x="2439044" y="578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91" name="n_3mainValue【道路】&#10;有形固定資産減価償却率">
          <a:extLst>
            <a:ext uri="{FF2B5EF4-FFF2-40B4-BE49-F238E27FC236}">
              <a16:creationId xmlns:a16="http://schemas.microsoft.com/office/drawing/2014/main" id="{50746BAD-96F3-45ED-B9CA-5CCF05009D8E}"/>
            </a:ext>
          </a:extLst>
        </xdr:cNvPr>
        <xdr:cNvSpPr txBox="1"/>
      </xdr:nvSpPr>
      <xdr:spPr>
        <a:xfrm>
          <a:off x="1648469" y="602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154050</xdr:rowOff>
    </xdr:from>
    <xdr:ext cx="405111" cy="259045"/>
    <xdr:sp macro="" textlink="">
      <xdr:nvSpPr>
        <xdr:cNvPr id="92" name="n_4mainValue【道路】&#10;有形固定資産減価償却率">
          <a:extLst>
            <a:ext uri="{FF2B5EF4-FFF2-40B4-BE49-F238E27FC236}">
              <a16:creationId xmlns:a16="http://schemas.microsoft.com/office/drawing/2014/main" id="{9DA89026-2F1B-4D1F-B9AB-C2A5EC891405}"/>
            </a:ext>
          </a:extLst>
        </xdr:cNvPr>
        <xdr:cNvSpPr txBox="1"/>
      </xdr:nvSpPr>
      <xdr:spPr>
        <a:xfrm>
          <a:off x="848369" y="598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E94A7C79-501E-4B78-B998-02872FA788E5}"/>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75E07EEE-14CC-4245-B666-FC4DCBB8D423}"/>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64A1B470-DF29-4E99-BF30-C1329D756C52}"/>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8AE72E6E-2C11-4C03-B509-1F3395D6B7CC}"/>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CC439AB1-8AB5-4CB8-AA8A-3EF159C0EEC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44130EA2-D396-4238-9CDD-237A4DFE1FEC}"/>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E194C972-4206-4EB5-BA8C-1018501D9747}"/>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1D3DB27-5064-4DEF-B08C-3E6AAAE46DF2}"/>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38AE5401-18B0-451C-92F2-BC936E045B71}"/>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5BFC83D2-642A-44C7-9104-C21AE38F86BC}"/>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B57B7210-5A78-43CC-87AC-FC93772AB3C7}"/>
            </a:ext>
          </a:extLst>
        </xdr:cNvPr>
        <xdr:cNvSpPr txBox="1"/>
      </xdr:nvSpPr>
      <xdr:spPr>
        <a:xfrm>
          <a:off x="5478976" y="7065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D14013B-511D-41EC-BB9D-E0A257BE5493}"/>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215B97CB-BBF4-4D95-94AA-8FD6658DE282}"/>
            </a:ext>
          </a:extLst>
        </xdr:cNvPr>
        <xdr:cNvSpPr txBox="1"/>
      </xdr:nvSpPr>
      <xdr:spPr>
        <a:xfrm>
          <a:off x="5478976" y="6703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C09AD9CD-B156-47A1-8D13-008724E82863}"/>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B201F97A-9354-4EBB-8E78-E827A2C13E42}"/>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5AD538A3-F056-4352-B0E6-B78D700C64A6}"/>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A1C7CDFE-8AA6-48FB-9129-9367265B2897}"/>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65B6DD44-1576-4508-9FA5-E6B77A0C36B6}"/>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D9052552-8B71-4C67-B9ED-1857E1005CA5}"/>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69ABDB2F-0B92-40AB-B72C-E4BBEBCEEEF9}"/>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B851E7FF-02FC-4804-A000-F08AEC3B0E9C}"/>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DA3C687-85DF-40AF-AEDF-6220CCD0967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3B49D17C-76BD-4F90-AD66-9488D1EC2369}"/>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266A844-F33A-4A6A-AA57-B39934F57094}"/>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68BBEC07-1F5B-462D-8825-C6AC547754A5}"/>
            </a:ext>
          </a:extLst>
        </xdr:cNvPr>
        <xdr:cNvCxnSpPr/>
      </xdr:nvCxnSpPr>
      <xdr:spPr>
        <a:xfrm flipV="1">
          <a:off x="9429115" y="5550878"/>
          <a:ext cx="0" cy="1281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12DA3B73-1FDC-456F-A38F-38F94D4C7C07}"/>
            </a:ext>
          </a:extLst>
        </xdr:cNvPr>
        <xdr:cNvSpPr txBox="1"/>
      </xdr:nvSpPr>
      <xdr:spPr>
        <a:xfrm>
          <a:off x="9467850" y="68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00A3F9CF-D65D-4ACD-9C31-E469D8571372}"/>
            </a:ext>
          </a:extLst>
        </xdr:cNvPr>
        <xdr:cNvCxnSpPr/>
      </xdr:nvCxnSpPr>
      <xdr:spPr>
        <a:xfrm>
          <a:off x="9363075" y="68324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13043948-609B-4C7F-BF9E-48C2040F9D6B}"/>
            </a:ext>
          </a:extLst>
        </xdr:cNvPr>
        <xdr:cNvSpPr txBox="1"/>
      </xdr:nvSpPr>
      <xdr:spPr>
        <a:xfrm>
          <a:off x="9467850" y="534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32E2DE7E-51D1-41AD-864C-188291C88113}"/>
            </a:ext>
          </a:extLst>
        </xdr:cNvPr>
        <xdr:cNvCxnSpPr/>
      </xdr:nvCxnSpPr>
      <xdr:spPr>
        <a:xfrm>
          <a:off x="9363075" y="55508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22" name="【道路】&#10;一人当たり延長平均値テキスト">
          <a:extLst>
            <a:ext uri="{FF2B5EF4-FFF2-40B4-BE49-F238E27FC236}">
              <a16:creationId xmlns:a16="http://schemas.microsoft.com/office/drawing/2014/main" id="{EC5F8376-28B8-4FF9-BCCA-576D38965B02}"/>
            </a:ext>
          </a:extLst>
        </xdr:cNvPr>
        <xdr:cNvSpPr txBox="1"/>
      </xdr:nvSpPr>
      <xdr:spPr>
        <a:xfrm>
          <a:off x="9467850" y="5991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5E6CD1F8-FA91-426C-AF14-F807F434F5BF}"/>
            </a:ext>
          </a:extLst>
        </xdr:cNvPr>
        <xdr:cNvSpPr/>
      </xdr:nvSpPr>
      <xdr:spPr>
        <a:xfrm>
          <a:off x="9401175" y="6136462"/>
          <a:ext cx="7620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2B3B9D2C-1053-4B14-BBF6-95125FD2B704}"/>
            </a:ext>
          </a:extLst>
        </xdr:cNvPr>
        <xdr:cNvSpPr/>
      </xdr:nvSpPr>
      <xdr:spPr>
        <a:xfrm>
          <a:off x="8639175" y="61605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B5B70FBE-6C87-471E-8729-B5459FFDB296}"/>
            </a:ext>
          </a:extLst>
        </xdr:cNvPr>
        <xdr:cNvSpPr/>
      </xdr:nvSpPr>
      <xdr:spPr>
        <a:xfrm>
          <a:off x="7839075" y="62269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116FE6B6-79F1-4C2D-9DF6-0FBEBC2B7E91}"/>
            </a:ext>
          </a:extLst>
        </xdr:cNvPr>
        <xdr:cNvSpPr/>
      </xdr:nvSpPr>
      <xdr:spPr>
        <a:xfrm>
          <a:off x="7029450" y="62287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71272</xdr:rowOff>
    </xdr:from>
    <xdr:to>
      <xdr:col>36</xdr:col>
      <xdr:colOff>165100</xdr:colOff>
      <xdr:row>40</xdr:row>
      <xdr:rowOff>1422</xdr:rowOff>
    </xdr:to>
    <xdr:sp macro="" textlink="">
      <xdr:nvSpPr>
        <xdr:cNvPr id="127" name="フローチャート: 判断 126">
          <a:extLst>
            <a:ext uri="{FF2B5EF4-FFF2-40B4-BE49-F238E27FC236}">
              <a16:creationId xmlns:a16="http://schemas.microsoft.com/office/drawing/2014/main" id="{3C97E72A-ECBD-4B1D-8ECB-250ECA85B41B}"/>
            </a:ext>
          </a:extLst>
        </xdr:cNvPr>
        <xdr:cNvSpPr/>
      </xdr:nvSpPr>
      <xdr:spPr>
        <a:xfrm>
          <a:off x="6238875" y="63831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511A61-098C-4878-83E0-951EFD3463D8}"/>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893DD63-7A4A-4397-8FC8-E05231C797FD}"/>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8C8B858-EC7E-49EA-AA8A-2DB8BA00628D}"/>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BDEF80E-FFDF-46E8-81A4-4D0B0ACB315B}"/>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6DAC7BE-829F-41EB-AA8D-97F8CCA79DF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98628</xdr:rowOff>
    </xdr:from>
    <xdr:to>
      <xdr:col>55</xdr:col>
      <xdr:colOff>50800</xdr:colOff>
      <xdr:row>40</xdr:row>
      <xdr:rowOff>28778</xdr:rowOff>
    </xdr:to>
    <xdr:sp macro="" textlink="">
      <xdr:nvSpPr>
        <xdr:cNvPr id="133" name="楕円 132">
          <a:extLst>
            <a:ext uri="{FF2B5EF4-FFF2-40B4-BE49-F238E27FC236}">
              <a16:creationId xmlns:a16="http://schemas.microsoft.com/office/drawing/2014/main" id="{DE2446CC-1620-4E2C-8175-5748C456BFC3}"/>
            </a:ext>
          </a:extLst>
        </xdr:cNvPr>
        <xdr:cNvSpPr/>
      </xdr:nvSpPr>
      <xdr:spPr>
        <a:xfrm>
          <a:off x="9401175" y="641687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77055</xdr:rowOff>
    </xdr:from>
    <xdr:ext cx="534377" cy="259045"/>
    <xdr:sp macro="" textlink="">
      <xdr:nvSpPr>
        <xdr:cNvPr id="134" name="【道路】&#10;一人当たり延長該当値テキスト">
          <a:extLst>
            <a:ext uri="{FF2B5EF4-FFF2-40B4-BE49-F238E27FC236}">
              <a16:creationId xmlns:a16="http://schemas.microsoft.com/office/drawing/2014/main" id="{031448DF-E6F1-4D9D-A8D3-C91091DCADCB}"/>
            </a:ext>
          </a:extLst>
        </xdr:cNvPr>
        <xdr:cNvSpPr txBox="1"/>
      </xdr:nvSpPr>
      <xdr:spPr>
        <a:xfrm>
          <a:off x="9467850" y="63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136157</xdr:rowOff>
    </xdr:from>
    <xdr:to>
      <xdr:col>50</xdr:col>
      <xdr:colOff>165100</xdr:colOff>
      <xdr:row>40</xdr:row>
      <xdr:rowOff>66307</xdr:rowOff>
    </xdr:to>
    <xdr:sp macro="" textlink="">
      <xdr:nvSpPr>
        <xdr:cNvPr id="135" name="楕円 134">
          <a:extLst>
            <a:ext uri="{FF2B5EF4-FFF2-40B4-BE49-F238E27FC236}">
              <a16:creationId xmlns:a16="http://schemas.microsoft.com/office/drawing/2014/main" id="{AF037897-66A0-4FA8-BF90-11C4BA0FE758}"/>
            </a:ext>
          </a:extLst>
        </xdr:cNvPr>
        <xdr:cNvSpPr/>
      </xdr:nvSpPr>
      <xdr:spPr>
        <a:xfrm>
          <a:off x="8639175" y="64512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149428</xdr:rowOff>
    </xdr:from>
    <xdr:to>
      <xdr:col>55</xdr:col>
      <xdr:colOff>0</xdr:colOff>
      <xdr:row>40</xdr:row>
      <xdr:rowOff>15507</xdr:rowOff>
    </xdr:to>
    <xdr:cxnSp macro="">
      <xdr:nvCxnSpPr>
        <xdr:cNvPr id="136" name="直線コネクタ 135">
          <a:extLst>
            <a:ext uri="{FF2B5EF4-FFF2-40B4-BE49-F238E27FC236}">
              <a16:creationId xmlns:a16="http://schemas.microsoft.com/office/drawing/2014/main" id="{3D735DDC-D22A-46FE-8393-80B6121BC27B}"/>
            </a:ext>
          </a:extLst>
        </xdr:cNvPr>
        <xdr:cNvCxnSpPr/>
      </xdr:nvCxnSpPr>
      <xdr:spPr>
        <a:xfrm flipV="1">
          <a:off x="8686800" y="6464503"/>
          <a:ext cx="74295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162484</xdr:rowOff>
    </xdr:from>
    <xdr:to>
      <xdr:col>46</xdr:col>
      <xdr:colOff>38100</xdr:colOff>
      <xdr:row>40</xdr:row>
      <xdr:rowOff>92634</xdr:rowOff>
    </xdr:to>
    <xdr:sp macro="" textlink="">
      <xdr:nvSpPr>
        <xdr:cNvPr id="137" name="楕円 136">
          <a:extLst>
            <a:ext uri="{FF2B5EF4-FFF2-40B4-BE49-F238E27FC236}">
              <a16:creationId xmlns:a16="http://schemas.microsoft.com/office/drawing/2014/main" id="{6DB9B19C-BD72-482F-99D9-42CA5185E379}"/>
            </a:ext>
          </a:extLst>
        </xdr:cNvPr>
        <xdr:cNvSpPr/>
      </xdr:nvSpPr>
      <xdr:spPr>
        <a:xfrm>
          <a:off x="7839075" y="64743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15507</xdr:rowOff>
    </xdr:from>
    <xdr:to>
      <xdr:col>50</xdr:col>
      <xdr:colOff>114300</xdr:colOff>
      <xdr:row>40</xdr:row>
      <xdr:rowOff>41834</xdr:rowOff>
    </xdr:to>
    <xdr:cxnSp macro="">
      <xdr:nvCxnSpPr>
        <xdr:cNvPr id="138" name="直線コネクタ 137">
          <a:extLst>
            <a:ext uri="{FF2B5EF4-FFF2-40B4-BE49-F238E27FC236}">
              <a16:creationId xmlns:a16="http://schemas.microsoft.com/office/drawing/2014/main" id="{D28B0FCE-826A-467E-A6D0-2FA638D89B05}"/>
            </a:ext>
          </a:extLst>
        </xdr:cNvPr>
        <xdr:cNvCxnSpPr/>
      </xdr:nvCxnSpPr>
      <xdr:spPr>
        <a:xfrm flipV="1">
          <a:off x="7886700" y="6489332"/>
          <a:ext cx="8001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18123</xdr:rowOff>
    </xdr:from>
    <xdr:to>
      <xdr:col>41</xdr:col>
      <xdr:colOff>101600</xdr:colOff>
      <xdr:row>40</xdr:row>
      <xdr:rowOff>119723</xdr:rowOff>
    </xdr:to>
    <xdr:sp macro="" textlink="">
      <xdr:nvSpPr>
        <xdr:cNvPr id="139" name="楕円 138">
          <a:extLst>
            <a:ext uri="{FF2B5EF4-FFF2-40B4-BE49-F238E27FC236}">
              <a16:creationId xmlns:a16="http://schemas.microsoft.com/office/drawing/2014/main" id="{3A0C5B15-8A10-462C-B42B-D52321BCA614}"/>
            </a:ext>
          </a:extLst>
        </xdr:cNvPr>
        <xdr:cNvSpPr/>
      </xdr:nvSpPr>
      <xdr:spPr>
        <a:xfrm>
          <a:off x="7029450" y="64951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41834</xdr:rowOff>
    </xdr:from>
    <xdr:to>
      <xdr:col>45</xdr:col>
      <xdr:colOff>177800</xdr:colOff>
      <xdr:row>40</xdr:row>
      <xdr:rowOff>68923</xdr:rowOff>
    </xdr:to>
    <xdr:cxnSp macro="">
      <xdr:nvCxnSpPr>
        <xdr:cNvPr id="140" name="直線コネクタ 139">
          <a:extLst>
            <a:ext uri="{FF2B5EF4-FFF2-40B4-BE49-F238E27FC236}">
              <a16:creationId xmlns:a16="http://schemas.microsoft.com/office/drawing/2014/main" id="{4B326DF0-B7C9-4FB2-B27F-81C523A45F4F}"/>
            </a:ext>
          </a:extLst>
        </xdr:cNvPr>
        <xdr:cNvCxnSpPr/>
      </xdr:nvCxnSpPr>
      <xdr:spPr>
        <a:xfrm flipV="1">
          <a:off x="7077075" y="6522009"/>
          <a:ext cx="809625" cy="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44297</xdr:rowOff>
    </xdr:from>
    <xdr:to>
      <xdr:col>36</xdr:col>
      <xdr:colOff>165100</xdr:colOff>
      <xdr:row>40</xdr:row>
      <xdr:rowOff>145897</xdr:rowOff>
    </xdr:to>
    <xdr:sp macro="" textlink="">
      <xdr:nvSpPr>
        <xdr:cNvPr id="141" name="楕円 140">
          <a:extLst>
            <a:ext uri="{FF2B5EF4-FFF2-40B4-BE49-F238E27FC236}">
              <a16:creationId xmlns:a16="http://schemas.microsoft.com/office/drawing/2014/main" id="{5D5CA950-9A8D-417E-B201-18ED1DAB1270}"/>
            </a:ext>
          </a:extLst>
        </xdr:cNvPr>
        <xdr:cNvSpPr/>
      </xdr:nvSpPr>
      <xdr:spPr>
        <a:xfrm>
          <a:off x="6238875" y="65244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68923</xdr:rowOff>
    </xdr:from>
    <xdr:to>
      <xdr:col>41</xdr:col>
      <xdr:colOff>50800</xdr:colOff>
      <xdr:row>40</xdr:row>
      <xdr:rowOff>95097</xdr:rowOff>
    </xdr:to>
    <xdr:cxnSp macro="">
      <xdr:nvCxnSpPr>
        <xdr:cNvPr id="142" name="直線コネクタ 141">
          <a:extLst>
            <a:ext uri="{FF2B5EF4-FFF2-40B4-BE49-F238E27FC236}">
              <a16:creationId xmlns:a16="http://schemas.microsoft.com/office/drawing/2014/main" id="{A07F7D87-3B86-4FD2-A199-6557D526F1CE}"/>
            </a:ext>
          </a:extLst>
        </xdr:cNvPr>
        <xdr:cNvCxnSpPr/>
      </xdr:nvCxnSpPr>
      <xdr:spPr>
        <a:xfrm flipV="1">
          <a:off x="6286500" y="6542748"/>
          <a:ext cx="790575" cy="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43" name="n_1aveValue【道路】&#10;一人当たり延長">
          <a:extLst>
            <a:ext uri="{FF2B5EF4-FFF2-40B4-BE49-F238E27FC236}">
              <a16:creationId xmlns:a16="http://schemas.microsoft.com/office/drawing/2014/main" id="{4DE836B3-517B-40CD-8827-1AB5FE739258}"/>
            </a:ext>
          </a:extLst>
        </xdr:cNvPr>
        <xdr:cNvSpPr txBox="1"/>
      </xdr:nvSpPr>
      <xdr:spPr>
        <a:xfrm>
          <a:off x="8429136" y="59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44" name="n_2aveValue【道路】&#10;一人当たり延長">
          <a:extLst>
            <a:ext uri="{FF2B5EF4-FFF2-40B4-BE49-F238E27FC236}">
              <a16:creationId xmlns:a16="http://schemas.microsoft.com/office/drawing/2014/main" id="{71DB4F1A-6EB6-455D-8CAB-CF4CF583FBAC}"/>
            </a:ext>
          </a:extLst>
        </xdr:cNvPr>
        <xdr:cNvSpPr txBox="1"/>
      </xdr:nvSpPr>
      <xdr:spPr>
        <a:xfrm>
          <a:off x="7648086" y="601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5" name="n_3aveValue【道路】&#10;一人当たり延長">
          <a:extLst>
            <a:ext uri="{FF2B5EF4-FFF2-40B4-BE49-F238E27FC236}">
              <a16:creationId xmlns:a16="http://schemas.microsoft.com/office/drawing/2014/main" id="{CC78300C-ADE9-4816-B476-77A551D3425D}"/>
            </a:ext>
          </a:extLst>
        </xdr:cNvPr>
        <xdr:cNvSpPr txBox="1"/>
      </xdr:nvSpPr>
      <xdr:spPr>
        <a:xfrm>
          <a:off x="6847986"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17949</xdr:rowOff>
    </xdr:from>
    <xdr:ext cx="534377" cy="259045"/>
    <xdr:sp macro="" textlink="">
      <xdr:nvSpPr>
        <xdr:cNvPr id="146" name="n_4aveValue【道路】&#10;一人当たり延長">
          <a:extLst>
            <a:ext uri="{FF2B5EF4-FFF2-40B4-BE49-F238E27FC236}">
              <a16:creationId xmlns:a16="http://schemas.microsoft.com/office/drawing/2014/main" id="{1668215F-3FC5-407C-A9AB-036F8F02FED0}"/>
            </a:ext>
          </a:extLst>
        </xdr:cNvPr>
        <xdr:cNvSpPr txBox="1"/>
      </xdr:nvSpPr>
      <xdr:spPr>
        <a:xfrm>
          <a:off x="6038361" y="617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57434</xdr:rowOff>
    </xdr:from>
    <xdr:ext cx="534377" cy="259045"/>
    <xdr:sp macro="" textlink="">
      <xdr:nvSpPr>
        <xdr:cNvPr id="147" name="n_1mainValue【道路】&#10;一人当たり延長">
          <a:extLst>
            <a:ext uri="{FF2B5EF4-FFF2-40B4-BE49-F238E27FC236}">
              <a16:creationId xmlns:a16="http://schemas.microsoft.com/office/drawing/2014/main" id="{6058EDAC-5AC3-4340-8869-641016D719B7}"/>
            </a:ext>
          </a:extLst>
        </xdr:cNvPr>
        <xdr:cNvSpPr txBox="1"/>
      </xdr:nvSpPr>
      <xdr:spPr>
        <a:xfrm>
          <a:off x="8429136" y="65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83761</xdr:rowOff>
    </xdr:from>
    <xdr:ext cx="534377" cy="259045"/>
    <xdr:sp macro="" textlink="">
      <xdr:nvSpPr>
        <xdr:cNvPr id="148" name="n_2mainValue【道路】&#10;一人当たり延長">
          <a:extLst>
            <a:ext uri="{FF2B5EF4-FFF2-40B4-BE49-F238E27FC236}">
              <a16:creationId xmlns:a16="http://schemas.microsoft.com/office/drawing/2014/main" id="{92B9CB90-E1F1-443A-91B3-EE2AB78FC7AA}"/>
            </a:ext>
          </a:extLst>
        </xdr:cNvPr>
        <xdr:cNvSpPr txBox="1"/>
      </xdr:nvSpPr>
      <xdr:spPr>
        <a:xfrm>
          <a:off x="7648086" y="65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110850</xdr:rowOff>
    </xdr:from>
    <xdr:ext cx="534377" cy="259045"/>
    <xdr:sp macro="" textlink="">
      <xdr:nvSpPr>
        <xdr:cNvPr id="149" name="n_3mainValue【道路】&#10;一人当たり延長">
          <a:extLst>
            <a:ext uri="{FF2B5EF4-FFF2-40B4-BE49-F238E27FC236}">
              <a16:creationId xmlns:a16="http://schemas.microsoft.com/office/drawing/2014/main" id="{D9FFC6A4-EDF2-4796-8369-0F5FECBA39B4}"/>
            </a:ext>
          </a:extLst>
        </xdr:cNvPr>
        <xdr:cNvSpPr txBox="1"/>
      </xdr:nvSpPr>
      <xdr:spPr>
        <a:xfrm>
          <a:off x="6847986" y="65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137024</xdr:rowOff>
    </xdr:from>
    <xdr:ext cx="534377" cy="259045"/>
    <xdr:sp macro="" textlink="">
      <xdr:nvSpPr>
        <xdr:cNvPr id="150" name="n_4mainValue【道路】&#10;一人当たり延長">
          <a:extLst>
            <a:ext uri="{FF2B5EF4-FFF2-40B4-BE49-F238E27FC236}">
              <a16:creationId xmlns:a16="http://schemas.microsoft.com/office/drawing/2014/main" id="{7FD0611A-0117-4A86-91A4-DB33C6C516E4}"/>
            </a:ext>
          </a:extLst>
        </xdr:cNvPr>
        <xdr:cNvSpPr txBox="1"/>
      </xdr:nvSpPr>
      <xdr:spPr>
        <a:xfrm>
          <a:off x="6038361" y="661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974BDDE-CB89-43CE-B5AB-FF8401AEF137}"/>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3F4D79F-FFBA-40C3-A090-F48A524AE997}"/>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CEE5F22-0355-4049-BC50-4E101A5126B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31DD2B7-BC04-4972-B8C0-E1CDB3551196}"/>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CD55F62-BC20-41B4-A911-2E0CA22B2883}"/>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53C2F37-78F4-49E3-BCB4-C3509801388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D71B3AF-CF17-460B-BCC0-A4CDAE7E5D98}"/>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D37D123-82C1-4D5C-93A8-01DC852013A8}"/>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707B2D5-AA54-495D-8942-06272A58FFA8}"/>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DC09B5A-2876-4D1D-BDE4-93E6558D92F0}"/>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91DF66A8-AB68-4F1E-B305-71C0B44174B1}"/>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D4C3A5D5-4625-4C35-B3BE-4C7D0507A174}"/>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6B6061C2-E1DD-42AA-8B35-E53D36ECDAF4}"/>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C7FB82E0-18AD-44B4-92D3-CAB587344DD4}"/>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4649EC1B-D9A4-457E-AB96-B72E01EF22AE}"/>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A64C4E2B-A1AA-4415-A5DF-8E3DD13E53D3}"/>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800662E5-8F3C-41B9-AEF7-9D3209F15EC4}"/>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3C00C077-44F0-472B-9F7B-482FCD340362}"/>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006F3ACE-D38E-4717-A907-444052AFD4B3}"/>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9768D33-9CA4-4F70-AE15-DF75AFF553B3}"/>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5AD86CD3-4EC8-460C-8D18-980D60ABE0B8}"/>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DDEA93-E74B-4186-AF1A-BD0FCD8A631D}"/>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FC12B4C7-23BA-4E1A-A231-BCDCD67336DC}"/>
            </a:ext>
          </a:extLst>
        </xdr:cNvPr>
        <xdr:cNvCxnSpPr/>
      </xdr:nvCxnSpPr>
      <xdr:spPr>
        <a:xfrm flipV="1">
          <a:off x="4180840" y="9153271"/>
          <a:ext cx="0" cy="95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79051AF-3E1A-44F5-808B-DFB6509B698D}"/>
            </a:ext>
          </a:extLst>
        </xdr:cNvPr>
        <xdr:cNvSpPr txBox="1"/>
      </xdr:nvSpPr>
      <xdr:spPr>
        <a:xfrm>
          <a:off x="4219575" y="1010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A8FE93CB-B1CF-42CC-AF61-EAF6E93A8096}"/>
            </a:ext>
          </a:extLst>
        </xdr:cNvPr>
        <xdr:cNvCxnSpPr/>
      </xdr:nvCxnSpPr>
      <xdr:spPr>
        <a:xfrm>
          <a:off x="4105275" y="101065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75645B97-1891-4065-9A00-2C4EBFB46312}"/>
            </a:ext>
          </a:extLst>
        </xdr:cNvPr>
        <xdr:cNvSpPr txBox="1"/>
      </xdr:nvSpPr>
      <xdr:spPr>
        <a:xfrm>
          <a:off x="4219575" y="893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DDE80F4C-B85E-48BB-A0E1-578A72698D00}"/>
            </a:ext>
          </a:extLst>
        </xdr:cNvPr>
        <xdr:cNvCxnSpPr/>
      </xdr:nvCxnSpPr>
      <xdr:spPr>
        <a:xfrm>
          <a:off x="4105275" y="9153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333C1D1-B83A-4840-B82A-57E64F6017F9}"/>
            </a:ext>
          </a:extLst>
        </xdr:cNvPr>
        <xdr:cNvSpPr txBox="1"/>
      </xdr:nvSpPr>
      <xdr:spPr>
        <a:xfrm>
          <a:off x="4219575" y="9551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A2855C44-F2B1-4D0A-928C-49BDC861207E}"/>
            </a:ext>
          </a:extLst>
        </xdr:cNvPr>
        <xdr:cNvSpPr/>
      </xdr:nvSpPr>
      <xdr:spPr>
        <a:xfrm>
          <a:off x="4124325"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F107FFC0-4D1F-4C99-9085-2E0A73CE97E1}"/>
            </a:ext>
          </a:extLst>
        </xdr:cNvPr>
        <xdr:cNvSpPr/>
      </xdr:nvSpPr>
      <xdr:spPr>
        <a:xfrm>
          <a:off x="3381375" y="95131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D5EFD75E-5766-42E3-B5C2-BCE5F1A5A40C}"/>
            </a:ext>
          </a:extLst>
        </xdr:cNvPr>
        <xdr:cNvSpPr/>
      </xdr:nvSpPr>
      <xdr:spPr>
        <a:xfrm>
          <a:off x="2571750" y="9479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9FFF7088-A6BF-4071-8FC0-CCD665C7054E}"/>
            </a:ext>
          </a:extLst>
        </xdr:cNvPr>
        <xdr:cNvSpPr/>
      </xdr:nvSpPr>
      <xdr:spPr>
        <a:xfrm>
          <a:off x="1781175" y="9474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154940</xdr:rowOff>
    </xdr:from>
    <xdr:to>
      <xdr:col>6</xdr:col>
      <xdr:colOff>38100</xdr:colOff>
      <xdr:row>57</xdr:row>
      <xdr:rowOff>85090</xdr:rowOff>
    </xdr:to>
    <xdr:sp macro="" textlink="">
      <xdr:nvSpPr>
        <xdr:cNvPr id="183" name="フローチャート: 判断 182">
          <a:extLst>
            <a:ext uri="{FF2B5EF4-FFF2-40B4-BE49-F238E27FC236}">
              <a16:creationId xmlns:a16="http://schemas.microsoft.com/office/drawing/2014/main" id="{F62CFB30-23B4-443B-86F4-8C1BDDF65B98}"/>
            </a:ext>
          </a:extLst>
        </xdr:cNvPr>
        <xdr:cNvSpPr/>
      </xdr:nvSpPr>
      <xdr:spPr>
        <a:xfrm>
          <a:off x="981075" y="9222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F719DC4-3974-4C73-9A3E-BFA2501278F5}"/>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4358B19-00B1-43EC-8A52-940CABBA6712}"/>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2FA78F-98FC-4406-A1DE-0C71CC37E91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F551D1-01D3-4342-9655-9ED41600F347}"/>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9AC2A11-BE55-4317-8EFF-08D1EE1C4A13}"/>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104648</xdr:rowOff>
    </xdr:from>
    <xdr:to>
      <xdr:col>24</xdr:col>
      <xdr:colOff>114300</xdr:colOff>
      <xdr:row>57</xdr:row>
      <xdr:rowOff>34798</xdr:rowOff>
    </xdr:to>
    <xdr:sp macro="" textlink="">
      <xdr:nvSpPr>
        <xdr:cNvPr id="189" name="楕円 188">
          <a:extLst>
            <a:ext uri="{FF2B5EF4-FFF2-40B4-BE49-F238E27FC236}">
              <a16:creationId xmlns:a16="http://schemas.microsoft.com/office/drawing/2014/main" id="{DB9BE7A6-17A2-4A56-BE06-5FA954C73148}"/>
            </a:ext>
          </a:extLst>
        </xdr:cNvPr>
        <xdr:cNvSpPr/>
      </xdr:nvSpPr>
      <xdr:spPr>
        <a:xfrm>
          <a:off x="4124325" y="91756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19575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5C154A1-E6D8-425E-BF9C-45B4C8F4E3DF}"/>
            </a:ext>
          </a:extLst>
        </xdr:cNvPr>
        <xdr:cNvSpPr txBox="1"/>
      </xdr:nvSpPr>
      <xdr:spPr>
        <a:xfrm>
          <a:off x="4219575" y="90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49784</xdr:rowOff>
    </xdr:from>
    <xdr:to>
      <xdr:col>20</xdr:col>
      <xdr:colOff>38100</xdr:colOff>
      <xdr:row>56</xdr:row>
      <xdr:rowOff>151384</xdr:rowOff>
    </xdr:to>
    <xdr:sp macro="" textlink="">
      <xdr:nvSpPr>
        <xdr:cNvPr id="191" name="楕円 190">
          <a:extLst>
            <a:ext uri="{FF2B5EF4-FFF2-40B4-BE49-F238E27FC236}">
              <a16:creationId xmlns:a16="http://schemas.microsoft.com/office/drawing/2014/main" id="{B9399CB9-C58F-4B9F-A0A2-4E2785D8A387}"/>
            </a:ext>
          </a:extLst>
        </xdr:cNvPr>
        <xdr:cNvSpPr/>
      </xdr:nvSpPr>
      <xdr:spPr>
        <a:xfrm>
          <a:off x="3381375" y="91144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100584</xdr:rowOff>
    </xdr:from>
    <xdr:to>
      <xdr:col>24</xdr:col>
      <xdr:colOff>63500</xdr:colOff>
      <xdr:row>56</xdr:row>
      <xdr:rowOff>155448</xdr:rowOff>
    </xdr:to>
    <xdr:cxnSp macro="">
      <xdr:nvCxnSpPr>
        <xdr:cNvPr id="192" name="直線コネクタ 191">
          <a:extLst>
            <a:ext uri="{FF2B5EF4-FFF2-40B4-BE49-F238E27FC236}">
              <a16:creationId xmlns:a16="http://schemas.microsoft.com/office/drawing/2014/main" id="{55821F68-512B-413E-B713-10E8526A3CE4}"/>
            </a:ext>
          </a:extLst>
        </xdr:cNvPr>
        <xdr:cNvCxnSpPr/>
      </xdr:nvCxnSpPr>
      <xdr:spPr>
        <a:xfrm>
          <a:off x="3429000" y="9171559"/>
          <a:ext cx="752475"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161798</xdr:rowOff>
    </xdr:from>
    <xdr:to>
      <xdr:col>15</xdr:col>
      <xdr:colOff>101600</xdr:colOff>
      <xdr:row>56</xdr:row>
      <xdr:rowOff>91948</xdr:rowOff>
    </xdr:to>
    <xdr:sp macro="" textlink="">
      <xdr:nvSpPr>
        <xdr:cNvPr id="193" name="楕円 192">
          <a:extLst>
            <a:ext uri="{FF2B5EF4-FFF2-40B4-BE49-F238E27FC236}">
              <a16:creationId xmlns:a16="http://schemas.microsoft.com/office/drawing/2014/main" id="{F8B75802-B91C-4E6B-BCEE-9CC245078F7D}"/>
            </a:ext>
          </a:extLst>
        </xdr:cNvPr>
        <xdr:cNvSpPr/>
      </xdr:nvSpPr>
      <xdr:spPr>
        <a:xfrm>
          <a:off x="2571750" y="90708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41148</xdr:rowOff>
    </xdr:from>
    <xdr:to>
      <xdr:col>19</xdr:col>
      <xdr:colOff>177800</xdr:colOff>
      <xdr:row>56</xdr:row>
      <xdr:rowOff>100584</xdr:rowOff>
    </xdr:to>
    <xdr:cxnSp macro="">
      <xdr:nvCxnSpPr>
        <xdr:cNvPr id="194" name="直線コネクタ 193">
          <a:extLst>
            <a:ext uri="{FF2B5EF4-FFF2-40B4-BE49-F238E27FC236}">
              <a16:creationId xmlns:a16="http://schemas.microsoft.com/office/drawing/2014/main" id="{D0406EA8-C7C1-49E6-BE76-51A3C26FA88D}"/>
            </a:ext>
          </a:extLst>
        </xdr:cNvPr>
        <xdr:cNvCxnSpPr/>
      </xdr:nvCxnSpPr>
      <xdr:spPr>
        <a:xfrm>
          <a:off x="2619375" y="9108948"/>
          <a:ext cx="809625"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102362</xdr:rowOff>
    </xdr:from>
    <xdr:to>
      <xdr:col>10</xdr:col>
      <xdr:colOff>165100</xdr:colOff>
      <xdr:row>56</xdr:row>
      <xdr:rowOff>32512</xdr:rowOff>
    </xdr:to>
    <xdr:sp macro="" textlink="">
      <xdr:nvSpPr>
        <xdr:cNvPr id="195" name="楕円 194">
          <a:extLst>
            <a:ext uri="{FF2B5EF4-FFF2-40B4-BE49-F238E27FC236}">
              <a16:creationId xmlns:a16="http://schemas.microsoft.com/office/drawing/2014/main" id="{4E05ED0A-7616-47BA-946D-8845A7930D70}"/>
            </a:ext>
          </a:extLst>
        </xdr:cNvPr>
        <xdr:cNvSpPr/>
      </xdr:nvSpPr>
      <xdr:spPr>
        <a:xfrm>
          <a:off x="1781175" y="901141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153162</xdr:rowOff>
    </xdr:from>
    <xdr:to>
      <xdr:col>15</xdr:col>
      <xdr:colOff>50800</xdr:colOff>
      <xdr:row>56</xdr:row>
      <xdr:rowOff>41148</xdr:rowOff>
    </xdr:to>
    <xdr:cxnSp macro="">
      <xdr:nvCxnSpPr>
        <xdr:cNvPr id="196" name="直線コネクタ 195">
          <a:extLst>
            <a:ext uri="{FF2B5EF4-FFF2-40B4-BE49-F238E27FC236}">
              <a16:creationId xmlns:a16="http://schemas.microsoft.com/office/drawing/2014/main" id="{3F9DABC3-6DE0-4AD2-AAA0-E130629F307B}"/>
            </a:ext>
          </a:extLst>
        </xdr:cNvPr>
        <xdr:cNvCxnSpPr/>
      </xdr:nvCxnSpPr>
      <xdr:spPr>
        <a:xfrm>
          <a:off x="1828800" y="9059037"/>
          <a:ext cx="790575"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33782</xdr:rowOff>
    </xdr:from>
    <xdr:to>
      <xdr:col>6</xdr:col>
      <xdr:colOff>38100</xdr:colOff>
      <xdr:row>55</xdr:row>
      <xdr:rowOff>135382</xdr:rowOff>
    </xdr:to>
    <xdr:sp macro="" textlink="">
      <xdr:nvSpPr>
        <xdr:cNvPr id="197" name="楕円 196">
          <a:extLst>
            <a:ext uri="{FF2B5EF4-FFF2-40B4-BE49-F238E27FC236}">
              <a16:creationId xmlns:a16="http://schemas.microsoft.com/office/drawing/2014/main" id="{11F70942-541A-4F35-8116-83A26810367C}"/>
            </a:ext>
          </a:extLst>
        </xdr:cNvPr>
        <xdr:cNvSpPr/>
      </xdr:nvSpPr>
      <xdr:spPr>
        <a:xfrm>
          <a:off x="981075" y="89364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84582</xdr:rowOff>
    </xdr:from>
    <xdr:to>
      <xdr:col>10</xdr:col>
      <xdr:colOff>114300</xdr:colOff>
      <xdr:row>55</xdr:row>
      <xdr:rowOff>153162</xdr:rowOff>
    </xdr:to>
    <xdr:cxnSp macro="">
      <xdr:nvCxnSpPr>
        <xdr:cNvPr id="198" name="直線コネクタ 197">
          <a:extLst>
            <a:ext uri="{FF2B5EF4-FFF2-40B4-BE49-F238E27FC236}">
              <a16:creationId xmlns:a16="http://schemas.microsoft.com/office/drawing/2014/main" id="{BE65D8A9-63D9-4F38-AF95-671CCD764EEF}"/>
            </a:ext>
          </a:extLst>
        </xdr:cNvPr>
        <xdr:cNvCxnSpPr/>
      </xdr:nvCxnSpPr>
      <xdr:spPr>
        <a:xfrm>
          <a:off x="1028700" y="8993632"/>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39641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B44C68E-104A-4F87-AF2C-9307FF366964}"/>
            </a:ext>
          </a:extLst>
        </xdr:cNvPr>
        <xdr:cNvSpPr txBox="1"/>
      </xdr:nvSpPr>
      <xdr:spPr>
        <a:xfrm>
          <a:off x="3239144" y="959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E0722D2-E4A7-4A85-8D3E-B7378ED074DF}"/>
            </a:ext>
          </a:extLst>
        </xdr:cNvPr>
        <xdr:cNvSpPr txBox="1"/>
      </xdr:nvSpPr>
      <xdr:spPr>
        <a:xfrm>
          <a:off x="2439044" y="956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AC94933-7B1E-4B1C-AD77-DABC1D9E522C}"/>
            </a:ext>
          </a:extLst>
        </xdr:cNvPr>
        <xdr:cNvSpPr txBox="1"/>
      </xdr:nvSpPr>
      <xdr:spPr>
        <a:xfrm>
          <a:off x="1648469"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76217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540CA04-0BA0-495D-8F66-3496F823785A}"/>
            </a:ext>
          </a:extLst>
        </xdr:cNvPr>
        <xdr:cNvSpPr txBox="1"/>
      </xdr:nvSpPr>
      <xdr:spPr>
        <a:xfrm>
          <a:off x="848369" y="930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167911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5E81374-326F-47E6-8B4A-B77C55BE423B}"/>
            </a:ext>
          </a:extLst>
        </xdr:cNvPr>
        <xdr:cNvSpPr txBox="1"/>
      </xdr:nvSpPr>
      <xdr:spPr>
        <a:xfrm>
          <a:off x="3239144" y="890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108475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6BAB734-2B24-45EA-A845-00DA38A86AC9}"/>
            </a:ext>
          </a:extLst>
        </xdr:cNvPr>
        <xdr:cNvSpPr txBox="1"/>
      </xdr:nvSpPr>
      <xdr:spPr>
        <a:xfrm>
          <a:off x="2439044" y="884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49039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B7C6CDB-1987-44B3-BE8C-20BEF4894A66}"/>
            </a:ext>
          </a:extLst>
        </xdr:cNvPr>
        <xdr:cNvSpPr txBox="1"/>
      </xdr:nvSpPr>
      <xdr:spPr>
        <a:xfrm>
          <a:off x="1648469" y="8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151909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896C3A8-70FD-4774-878B-BC316A9CB082}"/>
            </a:ext>
          </a:extLst>
        </xdr:cNvPr>
        <xdr:cNvSpPr txBox="1"/>
      </xdr:nvSpPr>
      <xdr:spPr>
        <a:xfrm>
          <a:off x="848369" y="873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A1B0CE8-3F16-4C80-9B76-E592C61A253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B9CE959-5BAB-4EB7-B5DD-F364942D667A}"/>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7D672B2-CAF6-4C9A-8692-19EEB4946EBE}"/>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786C6B0-2677-4C23-B349-60CF6CFC674E}"/>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817391B-53A5-4399-97CC-FD225FC73C5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9B8B86B-2EDB-43E4-8BE7-E5E8397CC6A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D687875-9880-4EA6-B04A-59140DF27AC8}"/>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15C7EFD-C3E9-4CA7-9B2E-B936F97F8A3F}"/>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960F8D2-7F4E-4A28-8264-F6D65C0134C2}"/>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D4C1A19-C10D-4915-AEE8-F3869D64032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6DBAE206-1571-43A4-8625-6073F915386B}"/>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86CD6F3F-2FC1-456C-8C01-C1FAA1852A47}"/>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14A814-7FDA-470C-A1EA-82D69C924A23}"/>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4161DCBB-4024-47A1-A18D-4D87689AE6F8}"/>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CE550C2-E350-4134-8150-54C621A1CA9D}"/>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8EE38111-C204-48DD-9D81-E75FE3C1E7B8}"/>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EC2277D-95C6-4BAB-AF18-27FAB8423BC6}"/>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12A03050-B3F4-4964-9B9F-D809C694284C}"/>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21D2AFBC-4F42-455C-89CC-00D8147D50C7}"/>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82ACEE5C-D91B-4F8E-BD8B-CECB77335342}"/>
            </a:ext>
          </a:extLst>
        </xdr:cNvPr>
        <xdr:cNvSpPr txBox="1"/>
      </xdr:nvSpPr>
      <xdr:spPr>
        <a:xfrm>
          <a:off x="5324703" y="911834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2B265F1-2706-4A22-BE1E-23C5044BC8D5}"/>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B31D76AC-0159-46C0-AA0E-0E320CA8EA4D}"/>
            </a:ext>
          </a:extLst>
        </xdr:cNvPr>
        <xdr:cNvSpPr txBox="1"/>
      </xdr:nvSpPr>
      <xdr:spPr>
        <a:xfrm>
          <a:off x="5324703" y="881082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5BEFF83-968A-40D9-B9D5-D5638043F65B}"/>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48AC437-4318-4EB1-8891-7AEF47419023}"/>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6B40B87-C86A-40EA-B38F-5ED34D206DE3}"/>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0FE41F6D-9A48-4BB8-B6D5-C6C5E685FE69}"/>
            </a:ext>
          </a:extLst>
        </xdr:cNvPr>
        <xdr:cNvCxnSpPr/>
      </xdr:nvCxnSpPr>
      <xdr:spPr>
        <a:xfrm flipV="1">
          <a:off x="9429115" y="8905074"/>
          <a:ext cx="0" cy="154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94456E66-A240-4C0C-AD1B-97BD39B748A9}"/>
            </a:ext>
          </a:extLst>
        </xdr:cNvPr>
        <xdr:cNvSpPr txBox="1"/>
      </xdr:nvSpPr>
      <xdr:spPr>
        <a:xfrm>
          <a:off x="9467850" y="104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370D7F5A-89DA-4CE9-85E5-32E670E8B05F}"/>
            </a:ext>
          </a:extLst>
        </xdr:cNvPr>
        <xdr:cNvCxnSpPr/>
      </xdr:nvCxnSpPr>
      <xdr:spPr>
        <a:xfrm>
          <a:off x="9363075" y="104469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92B18C14-5A1F-4472-BE55-FDCB333C9255}"/>
            </a:ext>
          </a:extLst>
        </xdr:cNvPr>
        <xdr:cNvSpPr txBox="1"/>
      </xdr:nvSpPr>
      <xdr:spPr>
        <a:xfrm>
          <a:off x="9467850" y="8689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D24F0AC5-4A8F-452D-8454-6412CF83C8A1}"/>
            </a:ext>
          </a:extLst>
        </xdr:cNvPr>
        <xdr:cNvCxnSpPr/>
      </xdr:nvCxnSpPr>
      <xdr:spPr>
        <a:xfrm>
          <a:off x="9363075" y="89050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FCB4C176-1CFF-44E0-A47B-C9518C75E699}"/>
            </a:ext>
          </a:extLst>
        </xdr:cNvPr>
        <xdr:cNvSpPr txBox="1"/>
      </xdr:nvSpPr>
      <xdr:spPr>
        <a:xfrm>
          <a:off x="9467850" y="9876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BFE2D522-ADD6-4BA7-9AB0-28C97761CAE3}"/>
            </a:ext>
          </a:extLst>
        </xdr:cNvPr>
        <xdr:cNvSpPr/>
      </xdr:nvSpPr>
      <xdr:spPr>
        <a:xfrm>
          <a:off x="9401175" y="989828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36327C00-4E1C-47C6-8FCC-A3EE9C72CB7A}"/>
            </a:ext>
          </a:extLst>
        </xdr:cNvPr>
        <xdr:cNvSpPr/>
      </xdr:nvSpPr>
      <xdr:spPr>
        <a:xfrm>
          <a:off x="8639175" y="99458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BE92ABFF-ABA7-4150-9B8B-7D61128D15D6}"/>
            </a:ext>
          </a:extLst>
        </xdr:cNvPr>
        <xdr:cNvSpPr/>
      </xdr:nvSpPr>
      <xdr:spPr>
        <a:xfrm>
          <a:off x="7839075" y="996222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82A2CEE0-AF14-4A06-89CD-C1C693F240DC}"/>
            </a:ext>
          </a:extLst>
        </xdr:cNvPr>
        <xdr:cNvSpPr/>
      </xdr:nvSpPr>
      <xdr:spPr>
        <a:xfrm>
          <a:off x="7029450" y="99650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93668</xdr:rowOff>
    </xdr:from>
    <xdr:to>
      <xdr:col>36</xdr:col>
      <xdr:colOff>165100</xdr:colOff>
      <xdr:row>63</xdr:row>
      <xdr:rowOff>23818</xdr:rowOff>
    </xdr:to>
    <xdr:sp macro="" textlink="">
      <xdr:nvSpPr>
        <xdr:cNvPr id="242" name="フローチャート: 判断 241">
          <a:extLst>
            <a:ext uri="{FF2B5EF4-FFF2-40B4-BE49-F238E27FC236}">
              <a16:creationId xmlns:a16="http://schemas.microsoft.com/office/drawing/2014/main" id="{7ADC211A-3A86-4697-A64D-336A498CAE3C}"/>
            </a:ext>
          </a:extLst>
        </xdr:cNvPr>
        <xdr:cNvSpPr/>
      </xdr:nvSpPr>
      <xdr:spPr>
        <a:xfrm>
          <a:off x="6238875" y="101330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E5A67A-0011-4127-98B4-B9AC1AEBF0F8}"/>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03A9AAF-85C1-4B68-80C1-398244E47C00}"/>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28E9C2-4BD6-46AD-8740-5766E549F18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095637E-A0C8-483B-B9F5-034F88DD042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0806244-F4CD-4E3A-91C7-90F5369413A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129860</xdr:rowOff>
    </xdr:from>
    <xdr:to>
      <xdr:col>55</xdr:col>
      <xdr:colOff>50800</xdr:colOff>
      <xdr:row>59</xdr:row>
      <xdr:rowOff>60010</xdr:rowOff>
    </xdr:to>
    <xdr:sp macro="" textlink="">
      <xdr:nvSpPr>
        <xdr:cNvPr id="248" name="楕円 247">
          <a:extLst>
            <a:ext uri="{FF2B5EF4-FFF2-40B4-BE49-F238E27FC236}">
              <a16:creationId xmlns:a16="http://schemas.microsoft.com/office/drawing/2014/main" id="{8F73D4DB-4C76-4894-BCFE-9810AD513A36}"/>
            </a:ext>
          </a:extLst>
        </xdr:cNvPr>
        <xdr:cNvSpPr/>
      </xdr:nvSpPr>
      <xdr:spPr>
        <a:xfrm>
          <a:off x="9401175" y="95183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152737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5EABA2CC-45A5-4FA4-8E66-D4E4EEF511AA}"/>
            </a:ext>
          </a:extLst>
        </xdr:cNvPr>
        <xdr:cNvSpPr txBox="1"/>
      </xdr:nvSpPr>
      <xdr:spPr>
        <a:xfrm>
          <a:off x="9467850" y="938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157024</xdr:rowOff>
    </xdr:from>
    <xdr:to>
      <xdr:col>50</xdr:col>
      <xdr:colOff>165100</xdr:colOff>
      <xdr:row>59</xdr:row>
      <xdr:rowOff>87174</xdr:rowOff>
    </xdr:to>
    <xdr:sp macro="" textlink="">
      <xdr:nvSpPr>
        <xdr:cNvPr id="250" name="楕円 249">
          <a:extLst>
            <a:ext uri="{FF2B5EF4-FFF2-40B4-BE49-F238E27FC236}">
              <a16:creationId xmlns:a16="http://schemas.microsoft.com/office/drawing/2014/main" id="{DE4A80D7-0FD8-4882-AE09-AAE2C1A66D46}"/>
            </a:ext>
          </a:extLst>
        </xdr:cNvPr>
        <xdr:cNvSpPr/>
      </xdr:nvSpPr>
      <xdr:spPr>
        <a:xfrm>
          <a:off x="8639175" y="955184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9210</xdr:rowOff>
    </xdr:from>
    <xdr:to>
      <xdr:col>55</xdr:col>
      <xdr:colOff>0</xdr:colOff>
      <xdr:row>59</xdr:row>
      <xdr:rowOff>36374</xdr:rowOff>
    </xdr:to>
    <xdr:cxnSp macro="">
      <xdr:nvCxnSpPr>
        <xdr:cNvPr id="251" name="直線コネクタ 250">
          <a:extLst>
            <a:ext uri="{FF2B5EF4-FFF2-40B4-BE49-F238E27FC236}">
              <a16:creationId xmlns:a16="http://schemas.microsoft.com/office/drawing/2014/main" id="{F8885D68-E2D7-468E-A115-FF97A4CF34F0}"/>
            </a:ext>
          </a:extLst>
        </xdr:cNvPr>
        <xdr:cNvCxnSpPr/>
      </xdr:nvCxnSpPr>
      <xdr:spPr>
        <a:xfrm flipV="1">
          <a:off x="8686800" y="9565960"/>
          <a:ext cx="742950" cy="2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10105</xdr:rowOff>
    </xdr:from>
    <xdr:to>
      <xdr:col>46</xdr:col>
      <xdr:colOff>38100</xdr:colOff>
      <xdr:row>59</xdr:row>
      <xdr:rowOff>111705</xdr:rowOff>
    </xdr:to>
    <xdr:sp macro="" textlink="">
      <xdr:nvSpPr>
        <xdr:cNvPr id="252" name="楕円 251">
          <a:extLst>
            <a:ext uri="{FF2B5EF4-FFF2-40B4-BE49-F238E27FC236}">
              <a16:creationId xmlns:a16="http://schemas.microsoft.com/office/drawing/2014/main" id="{386903AC-0961-43B3-91D7-52230A8F36A3}"/>
            </a:ext>
          </a:extLst>
        </xdr:cNvPr>
        <xdr:cNvSpPr/>
      </xdr:nvSpPr>
      <xdr:spPr>
        <a:xfrm>
          <a:off x="7839075" y="95605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36374</xdr:rowOff>
    </xdr:from>
    <xdr:to>
      <xdr:col>50</xdr:col>
      <xdr:colOff>114300</xdr:colOff>
      <xdr:row>59</xdr:row>
      <xdr:rowOff>60905</xdr:rowOff>
    </xdr:to>
    <xdr:cxnSp macro="">
      <xdr:nvCxnSpPr>
        <xdr:cNvPr id="253" name="直線コネクタ 252">
          <a:extLst>
            <a:ext uri="{FF2B5EF4-FFF2-40B4-BE49-F238E27FC236}">
              <a16:creationId xmlns:a16="http://schemas.microsoft.com/office/drawing/2014/main" id="{09B19930-EF81-4F24-972D-4A38D2C84C22}"/>
            </a:ext>
          </a:extLst>
        </xdr:cNvPr>
        <xdr:cNvCxnSpPr/>
      </xdr:nvCxnSpPr>
      <xdr:spPr>
        <a:xfrm flipV="1">
          <a:off x="7886700" y="9589949"/>
          <a:ext cx="8001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30141</xdr:rowOff>
    </xdr:from>
    <xdr:to>
      <xdr:col>41</xdr:col>
      <xdr:colOff>101600</xdr:colOff>
      <xdr:row>59</xdr:row>
      <xdr:rowOff>131741</xdr:rowOff>
    </xdr:to>
    <xdr:sp macro="" textlink="">
      <xdr:nvSpPr>
        <xdr:cNvPr id="254" name="楕円 253">
          <a:extLst>
            <a:ext uri="{FF2B5EF4-FFF2-40B4-BE49-F238E27FC236}">
              <a16:creationId xmlns:a16="http://schemas.microsoft.com/office/drawing/2014/main" id="{AF1EF34F-AA05-46D8-8E0F-4CA1B56331FC}"/>
            </a:ext>
          </a:extLst>
        </xdr:cNvPr>
        <xdr:cNvSpPr/>
      </xdr:nvSpPr>
      <xdr:spPr>
        <a:xfrm>
          <a:off x="7029450" y="95805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60905</xdr:rowOff>
    </xdr:from>
    <xdr:to>
      <xdr:col>45</xdr:col>
      <xdr:colOff>177800</xdr:colOff>
      <xdr:row>59</xdr:row>
      <xdr:rowOff>80941</xdr:rowOff>
    </xdr:to>
    <xdr:cxnSp macro="">
      <xdr:nvCxnSpPr>
        <xdr:cNvPr id="255" name="直線コネクタ 254">
          <a:extLst>
            <a:ext uri="{FF2B5EF4-FFF2-40B4-BE49-F238E27FC236}">
              <a16:creationId xmlns:a16="http://schemas.microsoft.com/office/drawing/2014/main" id="{7211F987-1BE1-47F6-901A-73404A227586}"/>
            </a:ext>
          </a:extLst>
        </xdr:cNvPr>
        <xdr:cNvCxnSpPr/>
      </xdr:nvCxnSpPr>
      <xdr:spPr>
        <a:xfrm flipV="1">
          <a:off x="7077075" y="9617655"/>
          <a:ext cx="809625" cy="2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50642</xdr:rowOff>
    </xdr:from>
    <xdr:to>
      <xdr:col>36</xdr:col>
      <xdr:colOff>165100</xdr:colOff>
      <xdr:row>59</xdr:row>
      <xdr:rowOff>152242</xdr:rowOff>
    </xdr:to>
    <xdr:sp macro="" textlink="">
      <xdr:nvSpPr>
        <xdr:cNvPr id="256" name="楕円 255">
          <a:extLst>
            <a:ext uri="{FF2B5EF4-FFF2-40B4-BE49-F238E27FC236}">
              <a16:creationId xmlns:a16="http://schemas.microsoft.com/office/drawing/2014/main" id="{CA005198-5681-4365-BDAE-DADAD51E2ABC}"/>
            </a:ext>
          </a:extLst>
        </xdr:cNvPr>
        <xdr:cNvSpPr/>
      </xdr:nvSpPr>
      <xdr:spPr>
        <a:xfrm>
          <a:off x="6238875" y="96010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80941</xdr:rowOff>
    </xdr:from>
    <xdr:to>
      <xdr:col>41</xdr:col>
      <xdr:colOff>50800</xdr:colOff>
      <xdr:row>59</xdr:row>
      <xdr:rowOff>101442</xdr:rowOff>
    </xdr:to>
    <xdr:cxnSp macro="">
      <xdr:nvCxnSpPr>
        <xdr:cNvPr id="257" name="直線コネクタ 256">
          <a:extLst>
            <a:ext uri="{FF2B5EF4-FFF2-40B4-BE49-F238E27FC236}">
              <a16:creationId xmlns:a16="http://schemas.microsoft.com/office/drawing/2014/main" id="{2937083F-4F1F-42C9-AB40-8387755504A8}"/>
            </a:ext>
          </a:extLst>
        </xdr:cNvPr>
        <xdr:cNvCxnSpPr/>
      </xdr:nvCxnSpPr>
      <xdr:spPr>
        <a:xfrm flipV="1">
          <a:off x="6286500" y="9637691"/>
          <a:ext cx="790575"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164371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57335FB7-1C20-4CC7-8440-8252C8752797}"/>
            </a:ext>
          </a:extLst>
        </xdr:cNvPr>
        <xdr:cNvSpPr txBox="1"/>
      </xdr:nvSpPr>
      <xdr:spPr>
        <a:xfrm>
          <a:off x="8399995" y="1003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1704D66-1AB1-4C09-B4AF-DC1179C26174}"/>
            </a:ext>
          </a:extLst>
        </xdr:cNvPr>
        <xdr:cNvSpPr txBox="1"/>
      </xdr:nvSpPr>
      <xdr:spPr>
        <a:xfrm>
          <a:off x="7609420" y="1004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12068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C6C92ED-80E3-4655-B190-E05A59E14B60}"/>
            </a:ext>
          </a:extLst>
        </xdr:cNvPr>
        <xdr:cNvSpPr txBox="1"/>
      </xdr:nvSpPr>
      <xdr:spPr>
        <a:xfrm>
          <a:off x="6818845" y="1004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14945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86BE95C-8C10-4958-804A-2200FBA1BB74}"/>
            </a:ext>
          </a:extLst>
        </xdr:cNvPr>
        <xdr:cNvSpPr txBox="1"/>
      </xdr:nvSpPr>
      <xdr:spPr>
        <a:xfrm>
          <a:off x="6009220" y="1021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103701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E33E0BEC-007A-4D4C-864C-901B256C6437}"/>
            </a:ext>
          </a:extLst>
        </xdr:cNvPr>
        <xdr:cNvSpPr txBox="1"/>
      </xdr:nvSpPr>
      <xdr:spPr>
        <a:xfrm>
          <a:off x="8399995" y="933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128232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619EBD18-2D0C-45D5-B8EF-D84F494CF800}"/>
            </a:ext>
          </a:extLst>
        </xdr:cNvPr>
        <xdr:cNvSpPr txBox="1"/>
      </xdr:nvSpPr>
      <xdr:spPr>
        <a:xfrm>
          <a:off x="7609420" y="935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148268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E46C045-92E7-4080-989A-5C800E30E64A}"/>
            </a:ext>
          </a:extLst>
        </xdr:cNvPr>
        <xdr:cNvSpPr txBox="1"/>
      </xdr:nvSpPr>
      <xdr:spPr>
        <a:xfrm>
          <a:off x="6818845" y="937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168769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B96647C4-A881-485D-A3C0-70AC1B69D85E}"/>
            </a:ext>
          </a:extLst>
        </xdr:cNvPr>
        <xdr:cNvSpPr txBox="1"/>
      </xdr:nvSpPr>
      <xdr:spPr>
        <a:xfrm>
          <a:off x="6009220" y="938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1F169CB-510F-4893-8851-3EC2597FD700}"/>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1A867B0-D977-4251-AF8C-CB9E6C2C037F}"/>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DEFF027-47B6-4C06-9F04-4FC3C1FD66DE}"/>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BE40D41-8F42-4625-A68E-0525FCFAA5C7}"/>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E6790E1-6F7D-4055-91B1-25405E875EEC}"/>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0E0DC9B-50CA-4C5F-A976-FA20F05A2DE6}"/>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C780937-B662-4F55-9ED7-EE027276D96F}"/>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D76A5D2-0FDE-46AF-8040-E5ED55898745}"/>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68E275D-042C-4DA7-BEC1-59F40B51A6F2}"/>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AA436EA-D338-4FDF-A2AD-6E9F7A79856A}"/>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D790001-3752-4D87-9FE2-DB1CD20FD276}"/>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CE73CB19-74EC-4747-B4EC-7BF7C7FF3D1B}"/>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7CA0DF94-A3D5-44C9-86C6-8F84BF008268}"/>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8E086B72-F6D9-4D55-989F-7C6A134460E0}"/>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73920EFE-3584-4952-AA39-86ADEB918B1E}"/>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5BE3418F-316F-4A5F-A956-7A9421DFD5CB}"/>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7C5A2D93-3D01-4CBA-96D4-F19191CEE835}"/>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F043BC4D-1212-4361-9CE3-B9A4BB0FF17D}"/>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98A0BC57-F50F-4D12-891F-EC9B1418E964}"/>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6672B6C-7ADF-4301-B698-C99A30B7B702}"/>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6A86ED28-7A57-4F5E-8E0B-2B94B5A0B689}"/>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AD3B7DD-D1EE-4546-A6A7-C8727CFE3153}"/>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AD28EE62-DED5-48D5-AF4F-1405D6B41FAC}"/>
            </a:ext>
          </a:extLst>
        </xdr:cNvPr>
        <xdr:cNvCxnSpPr/>
      </xdr:nvCxnSpPr>
      <xdr:spPr>
        <a:xfrm flipV="1">
          <a:off x="4180840" y="12838430"/>
          <a:ext cx="0" cy="116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5F9EB6A-0962-4C77-8ECE-FFEEAC368B20}"/>
            </a:ext>
          </a:extLst>
        </xdr:cNvPr>
        <xdr:cNvSpPr txBox="1"/>
      </xdr:nvSpPr>
      <xdr:spPr>
        <a:xfrm>
          <a:off x="4219575" y="1401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D29465AC-321A-45C9-AC7F-1E88AD2FDB25}"/>
            </a:ext>
          </a:extLst>
        </xdr:cNvPr>
        <xdr:cNvCxnSpPr/>
      </xdr:nvCxnSpPr>
      <xdr:spPr>
        <a:xfrm>
          <a:off x="4105275" y="14004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B79D6CD-C437-47A0-858B-0A753C8C6E39}"/>
            </a:ext>
          </a:extLst>
        </xdr:cNvPr>
        <xdr:cNvSpPr txBox="1"/>
      </xdr:nvSpPr>
      <xdr:spPr>
        <a:xfrm>
          <a:off x="4219575" y="1263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7DA11FCF-BFC9-4A0E-9B52-162C420504D0}"/>
            </a:ext>
          </a:extLst>
        </xdr:cNvPr>
        <xdr:cNvCxnSpPr/>
      </xdr:nvCxnSpPr>
      <xdr:spPr>
        <a:xfrm>
          <a:off x="4105275" y="12838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966032D-9343-4F25-8243-F35315BC67C8}"/>
            </a:ext>
          </a:extLst>
        </xdr:cNvPr>
        <xdr:cNvSpPr txBox="1"/>
      </xdr:nvSpPr>
      <xdr:spPr>
        <a:xfrm>
          <a:off x="4219575" y="13097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69094623-E31A-4A73-9079-6A5CBD995CB0}"/>
            </a:ext>
          </a:extLst>
        </xdr:cNvPr>
        <xdr:cNvSpPr/>
      </xdr:nvSpPr>
      <xdr:spPr>
        <a:xfrm>
          <a:off x="4124325" y="132367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103A3AEE-20DA-4DA7-90F9-34F1B93732A7}"/>
            </a:ext>
          </a:extLst>
        </xdr:cNvPr>
        <xdr:cNvSpPr/>
      </xdr:nvSpPr>
      <xdr:spPr>
        <a:xfrm>
          <a:off x="3381375" y="132106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9F940196-17F4-469D-A4D3-05BDE81BD527}"/>
            </a:ext>
          </a:extLst>
        </xdr:cNvPr>
        <xdr:cNvSpPr/>
      </xdr:nvSpPr>
      <xdr:spPr>
        <a:xfrm>
          <a:off x="2571750" y="131329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EB28BF2B-0857-4114-80F9-8C07C1D063E9}"/>
            </a:ext>
          </a:extLst>
        </xdr:cNvPr>
        <xdr:cNvSpPr/>
      </xdr:nvSpPr>
      <xdr:spPr>
        <a:xfrm>
          <a:off x="1781175" y="13181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298" name="フローチャート: 判断 297">
          <a:extLst>
            <a:ext uri="{FF2B5EF4-FFF2-40B4-BE49-F238E27FC236}">
              <a16:creationId xmlns:a16="http://schemas.microsoft.com/office/drawing/2014/main" id="{7AA716F0-8AC8-4475-AB8D-F46341323E74}"/>
            </a:ext>
          </a:extLst>
        </xdr:cNvPr>
        <xdr:cNvSpPr/>
      </xdr:nvSpPr>
      <xdr:spPr>
        <a:xfrm>
          <a:off x="981075" y="12886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C8A3AB-2B15-41AD-9A4C-036FB2D43250}"/>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1AF5E76-1F8C-474E-81C9-8A635513B050}"/>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430723-524D-41F5-977D-2EA873EE8A3C}"/>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583887-EB9B-4763-9F06-B805A878AE43}"/>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52CC302-E224-410B-A5B7-8DF526AA39B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304" name="楕円 303">
          <a:extLst>
            <a:ext uri="{FF2B5EF4-FFF2-40B4-BE49-F238E27FC236}">
              <a16:creationId xmlns:a16="http://schemas.microsoft.com/office/drawing/2014/main" id="{2E08DB17-4F04-4F85-BA17-7D4288B67BFF}"/>
            </a:ext>
          </a:extLst>
        </xdr:cNvPr>
        <xdr:cNvSpPr/>
      </xdr:nvSpPr>
      <xdr:spPr>
        <a:xfrm>
          <a:off x="4124325" y="135450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4A76C85-777C-4FA2-8EDA-E2EDB73206E8}"/>
            </a:ext>
          </a:extLst>
        </xdr:cNvPr>
        <xdr:cNvSpPr txBox="1"/>
      </xdr:nvSpPr>
      <xdr:spPr>
        <a:xfrm>
          <a:off x="4219575" y="1352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53594</xdr:rowOff>
    </xdr:from>
    <xdr:to>
      <xdr:col>20</xdr:col>
      <xdr:colOff>38100</xdr:colOff>
      <xdr:row>83</xdr:row>
      <xdr:rowOff>155194</xdr:rowOff>
    </xdr:to>
    <xdr:sp macro="" textlink="">
      <xdr:nvSpPr>
        <xdr:cNvPr id="306" name="楕円 305">
          <a:extLst>
            <a:ext uri="{FF2B5EF4-FFF2-40B4-BE49-F238E27FC236}">
              <a16:creationId xmlns:a16="http://schemas.microsoft.com/office/drawing/2014/main" id="{55651A40-F52E-4FB6-9D91-8AC986D70B39}"/>
            </a:ext>
          </a:extLst>
        </xdr:cNvPr>
        <xdr:cNvSpPr/>
      </xdr:nvSpPr>
      <xdr:spPr>
        <a:xfrm>
          <a:off x="3381375" y="1349019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104394</xdr:rowOff>
    </xdr:from>
    <xdr:to>
      <xdr:col>24</xdr:col>
      <xdr:colOff>63500</xdr:colOff>
      <xdr:row>83</xdr:row>
      <xdr:rowOff>159258</xdr:rowOff>
    </xdr:to>
    <xdr:cxnSp macro="">
      <xdr:nvCxnSpPr>
        <xdr:cNvPr id="307" name="直線コネクタ 306">
          <a:extLst>
            <a:ext uri="{FF2B5EF4-FFF2-40B4-BE49-F238E27FC236}">
              <a16:creationId xmlns:a16="http://schemas.microsoft.com/office/drawing/2014/main" id="{3163F5EA-5059-45B8-8363-CA4B788E6493}"/>
            </a:ext>
          </a:extLst>
        </xdr:cNvPr>
        <xdr:cNvCxnSpPr/>
      </xdr:nvCxnSpPr>
      <xdr:spPr>
        <a:xfrm>
          <a:off x="3429000" y="13547344"/>
          <a:ext cx="7524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xdr:rowOff>
    </xdr:from>
    <xdr:to>
      <xdr:col>15</xdr:col>
      <xdr:colOff>101600</xdr:colOff>
      <xdr:row>83</xdr:row>
      <xdr:rowOff>104902</xdr:rowOff>
    </xdr:to>
    <xdr:sp macro="" textlink="">
      <xdr:nvSpPr>
        <xdr:cNvPr id="308" name="楕円 307">
          <a:extLst>
            <a:ext uri="{FF2B5EF4-FFF2-40B4-BE49-F238E27FC236}">
              <a16:creationId xmlns:a16="http://schemas.microsoft.com/office/drawing/2014/main" id="{FCD64124-9B6B-45A1-ADB7-6A0BB644BC47}"/>
            </a:ext>
          </a:extLst>
        </xdr:cNvPr>
        <xdr:cNvSpPr/>
      </xdr:nvSpPr>
      <xdr:spPr>
        <a:xfrm>
          <a:off x="2571750" y="134462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54102</xdr:rowOff>
    </xdr:from>
    <xdr:to>
      <xdr:col>19</xdr:col>
      <xdr:colOff>177800</xdr:colOff>
      <xdr:row>83</xdr:row>
      <xdr:rowOff>104394</xdr:rowOff>
    </xdr:to>
    <xdr:cxnSp macro="">
      <xdr:nvCxnSpPr>
        <xdr:cNvPr id="309" name="直線コネクタ 308">
          <a:extLst>
            <a:ext uri="{FF2B5EF4-FFF2-40B4-BE49-F238E27FC236}">
              <a16:creationId xmlns:a16="http://schemas.microsoft.com/office/drawing/2014/main" id="{CBF1AA50-0635-4470-AEF2-B74E41A4A02C}"/>
            </a:ext>
          </a:extLst>
        </xdr:cNvPr>
        <xdr:cNvCxnSpPr/>
      </xdr:nvCxnSpPr>
      <xdr:spPr>
        <a:xfrm>
          <a:off x="2619375" y="13493877"/>
          <a:ext cx="809625"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10" name="楕円 309">
          <a:extLst>
            <a:ext uri="{FF2B5EF4-FFF2-40B4-BE49-F238E27FC236}">
              <a16:creationId xmlns:a16="http://schemas.microsoft.com/office/drawing/2014/main" id="{4E59EBAD-830E-4587-94CD-0BA687825396}"/>
            </a:ext>
          </a:extLst>
        </xdr:cNvPr>
        <xdr:cNvSpPr/>
      </xdr:nvSpPr>
      <xdr:spPr>
        <a:xfrm>
          <a:off x="1781175" y="133991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54102</xdr:rowOff>
    </xdr:to>
    <xdr:cxnSp macro="">
      <xdr:nvCxnSpPr>
        <xdr:cNvPr id="311" name="直線コネクタ 310">
          <a:extLst>
            <a:ext uri="{FF2B5EF4-FFF2-40B4-BE49-F238E27FC236}">
              <a16:creationId xmlns:a16="http://schemas.microsoft.com/office/drawing/2014/main" id="{07D3C614-DBF5-4914-9320-C908B6420DE3}"/>
            </a:ext>
          </a:extLst>
        </xdr:cNvPr>
        <xdr:cNvCxnSpPr/>
      </xdr:nvCxnSpPr>
      <xdr:spPr>
        <a:xfrm>
          <a:off x="1828800" y="13446761"/>
          <a:ext cx="790575"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51308</xdr:rowOff>
    </xdr:from>
    <xdr:to>
      <xdr:col>6</xdr:col>
      <xdr:colOff>38100</xdr:colOff>
      <xdr:row>82</xdr:row>
      <xdr:rowOff>152908</xdr:rowOff>
    </xdr:to>
    <xdr:sp macro="" textlink="">
      <xdr:nvSpPr>
        <xdr:cNvPr id="312" name="楕円 311">
          <a:extLst>
            <a:ext uri="{FF2B5EF4-FFF2-40B4-BE49-F238E27FC236}">
              <a16:creationId xmlns:a16="http://schemas.microsoft.com/office/drawing/2014/main" id="{A6E4441C-F9BD-4D2E-A1AF-B751E3AC838B}"/>
            </a:ext>
          </a:extLst>
        </xdr:cNvPr>
        <xdr:cNvSpPr/>
      </xdr:nvSpPr>
      <xdr:spPr>
        <a:xfrm>
          <a:off x="981075" y="133259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102108</xdr:rowOff>
    </xdr:from>
    <xdr:to>
      <xdr:col>10</xdr:col>
      <xdr:colOff>114300</xdr:colOff>
      <xdr:row>83</xdr:row>
      <xdr:rowOff>3811</xdr:rowOff>
    </xdr:to>
    <xdr:cxnSp macro="">
      <xdr:nvCxnSpPr>
        <xdr:cNvPr id="313" name="直線コネクタ 312">
          <a:extLst>
            <a:ext uri="{FF2B5EF4-FFF2-40B4-BE49-F238E27FC236}">
              <a16:creationId xmlns:a16="http://schemas.microsoft.com/office/drawing/2014/main" id="{C790BE42-6299-456D-B2F3-AC906CABE596}"/>
            </a:ext>
          </a:extLst>
        </xdr:cNvPr>
        <xdr:cNvCxnSpPr/>
      </xdr:nvCxnSpPr>
      <xdr:spPr>
        <a:xfrm>
          <a:off x="1028700" y="13383133"/>
          <a:ext cx="800100" cy="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14" name="n_1aveValue【公営住宅】&#10;有形固定資産減価償却率">
          <a:extLst>
            <a:ext uri="{FF2B5EF4-FFF2-40B4-BE49-F238E27FC236}">
              <a16:creationId xmlns:a16="http://schemas.microsoft.com/office/drawing/2014/main" id="{5454A47C-08B8-4174-81BA-FD718249F19F}"/>
            </a:ext>
          </a:extLst>
        </xdr:cNvPr>
        <xdr:cNvSpPr txBox="1"/>
      </xdr:nvSpPr>
      <xdr:spPr>
        <a:xfrm>
          <a:off x="3239144" y="1299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5" name="n_2aveValue【公営住宅】&#10;有形固定資産減価償却率">
          <a:extLst>
            <a:ext uri="{FF2B5EF4-FFF2-40B4-BE49-F238E27FC236}">
              <a16:creationId xmlns:a16="http://schemas.microsoft.com/office/drawing/2014/main" id="{55E31F11-E5B0-492D-92EA-763F176BC43D}"/>
            </a:ext>
          </a:extLst>
        </xdr:cNvPr>
        <xdr:cNvSpPr txBox="1"/>
      </xdr:nvSpPr>
      <xdr:spPr>
        <a:xfrm>
          <a:off x="2439044" y="1292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16" name="n_3aveValue【公営住宅】&#10;有形固定資産減価償却率">
          <a:extLst>
            <a:ext uri="{FF2B5EF4-FFF2-40B4-BE49-F238E27FC236}">
              <a16:creationId xmlns:a16="http://schemas.microsoft.com/office/drawing/2014/main" id="{BB9B303B-7F94-498B-A675-4E9036F67CD7}"/>
            </a:ext>
          </a:extLst>
        </xdr:cNvPr>
        <xdr:cNvSpPr txBox="1"/>
      </xdr:nvSpPr>
      <xdr:spPr>
        <a:xfrm>
          <a:off x="1648469" y="1296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317" name="n_4aveValue【公営住宅】&#10;有形固定資産減価償却率">
          <a:extLst>
            <a:ext uri="{FF2B5EF4-FFF2-40B4-BE49-F238E27FC236}">
              <a16:creationId xmlns:a16="http://schemas.microsoft.com/office/drawing/2014/main" id="{5326698B-289C-446B-94C9-F4989BC51D1D}"/>
            </a:ext>
          </a:extLst>
        </xdr:cNvPr>
        <xdr:cNvSpPr txBox="1"/>
      </xdr:nvSpPr>
      <xdr:spPr>
        <a:xfrm>
          <a:off x="848369" y="12674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146321</xdr:rowOff>
    </xdr:from>
    <xdr:ext cx="405111" cy="259045"/>
    <xdr:sp macro="" textlink="">
      <xdr:nvSpPr>
        <xdr:cNvPr id="318" name="n_1mainValue【公営住宅】&#10;有形固定資産減価償却率">
          <a:extLst>
            <a:ext uri="{FF2B5EF4-FFF2-40B4-BE49-F238E27FC236}">
              <a16:creationId xmlns:a16="http://schemas.microsoft.com/office/drawing/2014/main" id="{5C226023-5BCB-4A0B-B17C-58EAF892BC20}"/>
            </a:ext>
          </a:extLst>
        </xdr:cNvPr>
        <xdr:cNvSpPr txBox="1"/>
      </xdr:nvSpPr>
      <xdr:spPr>
        <a:xfrm>
          <a:off x="3239144" y="135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96029</xdr:rowOff>
    </xdr:from>
    <xdr:ext cx="405111" cy="259045"/>
    <xdr:sp macro="" textlink="">
      <xdr:nvSpPr>
        <xdr:cNvPr id="319" name="n_2mainValue【公営住宅】&#10;有形固定資産減価償却率">
          <a:extLst>
            <a:ext uri="{FF2B5EF4-FFF2-40B4-BE49-F238E27FC236}">
              <a16:creationId xmlns:a16="http://schemas.microsoft.com/office/drawing/2014/main" id="{F6AD2FBD-3C92-4CBF-844E-FA909B2B0D89}"/>
            </a:ext>
          </a:extLst>
        </xdr:cNvPr>
        <xdr:cNvSpPr txBox="1"/>
      </xdr:nvSpPr>
      <xdr:spPr>
        <a:xfrm>
          <a:off x="2439044" y="1353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20" name="n_3mainValue【公営住宅】&#10;有形固定資産減価償却率">
          <a:extLst>
            <a:ext uri="{FF2B5EF4-FFF2-40B4-BE49-F238E27FC236}">
              <a16:creationId xmlns:a16="http://schemas.microsoft.com/office/drawing/2014/main" id="{CCF189A9-8272-4BF2-99D0-CD0A8DB35281}"/>
            </a:ext>
          </a:extLst>
        </xdr:cNvPr>
        <xdr:cNvSpPr txBox="1"/>
      </xdr:nvSpPr>
      <xdr:spPr>
        <a:xfrm>
          <a:off x="1648469"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144035</xdr:rowOff>
    </xdr:from>
    <xdr:ext cx="405111" cy="259045"/>
    <xdr:sp macro="" textlink="">
      <xdr:nvSpPr>
        <xdr:cNvPr id="321" name="n_4mainValue【公営住宅】&#10;有形固定資産減価償却率">
          <a:extLst>
            <a:ext uri="{FF2B5EF4-FFF2-40B4-BE49-F238E27FC236}">
              <a16:creationId xmlns:a16="http://schemas.microsoft.com/office/drawing/2014/main" id="{67EE3B6F-CB4D-4127-A450-A73B8393D922}"/>
            </a:ext>
          </a:extLst>
        </xdr:cNvPr>
        <xdr:cNvSpPr txBox="1"/>
      </xdr:nvSpPr>
      <xdr:spPr>
        <a:xfrm>
          <a:off x="848369" y="1341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BD4ED0E-93CE-4558-82F1-51FD94E3C21D}"/>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1D44A31-9C95-491C-8661-9A9AA89BBE36}"/>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B4FC0CA-86A6-40AA-B3C6-2931ECC7C3D6}"/>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33BF789-F689-4FAD-8129-D219104E07C0}"/>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D760F22-AF21-42AF-A326-0F850F7EBCE6}"/>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D9AF504-2A3C-4C1D-AFB5-8E2E47C62E3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56C900A-9991-400D-A9B7-B52DA0E69C00}"/>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639CB1E-0495-49B8-8D49-B95CE7B45A1B}"/>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CF6D8D2-6BFF-42B0-9DF9-A327379FB448}"/>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CE5BA02-08B2-4B0C-83D4-16A270ECCBC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09E88F3-E4EB-459C-8610-5B4D7EC5FA2A}"/>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45A686E4-61DE-45C6-9131-07EB0F3E95EE}"/>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DB77AD65-66AE-4A5F-99D9-4B659D555F68}"/>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83CA3E88-2397-4C7D-8F28-9D3958A2C466}"/>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F8B2EE4-B48A-4DDE-B382-F26777A1DD43}"/>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8007063A-E334-4363-BB37-49E24A5A22A6}"/>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3222B72-962F-423F-8F6E-9E3A5D83DEC6}"/>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236C8692-0269-41BB-9DE5-5C02331CAE72}"/>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1751BB2-709E-459D-AD79-3B0838B3FB7B}"/>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351B4C1-A149-47C4-BD4A-677DAA84E2D2}"/>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8DB1DE0-D6A0-43CD-952F-D5D98C4FF7B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E540FC01-7046-4106-8724-9B62228BD79E}"/>
            </a:ext>
          </a:extLst>
        </xdr:cNvPr>
        <xdr:cNvCxnSpPr/>
      </xdr:nvCxnSpPr>
      <xdr:spPr>
        <a:xfrm flipV="1">
          <a:off x="9429115" y="12733604"/>
          <a:ext cx="0" cy="1219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FCEE0C47-4F6C-4602-96DD-D806767EEAD8}"/>
            </a:ext>
          </a:extLst>
        </xdr:cNvPr>
        <xdr:cNvSpPr txBox="1"/>
      </xdr:nvSpPr>
      <xdr:spPr>
        <a:xfrm>
          <a:off x="9467850" y="139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F918EF35-FF00-41FB-89AD-84A7A877FF72}"/>
            </a:ext>
          </a:extLst>
        </xdr:cNvPr>
        <xdr:cNvCxnSpPr/>
      </xdr:nvCxnSpPr>
      <xdr:spPr>
        <a:xfrm>
          <a:off x="9363075" y="139526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6AA28E2A-49F8-45E5-9525-1C6351255854}"/>
            </a:ext>
          </a:extLst>
        </xdr:cNvPr>
        <xdr:cNvSpPr txBox="1"/>
      </xdr:nvSpPr>
      <xdr:spPr>
        <a:xfrm>
          <a:off x="9467850" y="125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E26FF57E-95B8-4F46-889F-D3CCD1DB2E15}"/>
            </a:ext>
          </a:extLst>
        </xdr:cNvPr>
        <xdr:cNvCxnSpPr/>
      </xdr:nvCxnSpPr>
      <xdr:spPr>
        <a:xfrm>
          <a:off x="9363075" y="127336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159123</xdr:rowOff>
    </xdr:from>
    <xdr:ext cx="469744" cy="259045"/>
    <xdr:sp macro="" textlink="">
      <xdr:nvSpPr>
        <xdr:cNvPr id="348" name="【公営住宅】&#10;一人当たり面積平均値テキスト">
          <a:extLst>
            <a:ext uri="{FF2B5EF4-FFF2-40B4-BE49-F238E27FC236}">
              <a16:creationId xmlns:a16="http://schemas.microsoft.com/office/drawing/2014/main" id="{BD751868-792D-46E0-9862-F68505BD4C50}"/>
            </a:ext>
          </a:extLst>
        </xdr:cNvPr>
        <xdr:cNvSpPr txBox="1"/>
      </xdr:nvSpPr>
      <xdr:spPr>
        <a:xfrm>
          <a:off x="9467850" y="132782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38E7B5B8-B348-475B-8FDC-AA4478422B13}"/>
            </a:ext>
          </a:extLst>
        </xdr:cNvPr>
        <xdr:cNvSpPr/>
      </xdr:nvSpPr>
      <xdr:spPr>
        <a:xfrm>
          <a:off x="9401175" y="1329027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6896804B-5DC3-4269-B5E7-E40D4821F00C}"/>
            </a:ext>
          </a:extLst>
        </xdr:cNvPr>
        <xdr:cNvSpPr/>
      </xdr:nvSpPr>
      <xdr:spPr>
        <a:xfrm>
          <a:off x="8639175" y="133062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18CE9263-DC2D-4D7E-A0B1-505BC82DB10A}"/>
            </a:ext>
          </a:extLst>
        </xdr:cNvPr>
        <xdr:cNvSpPr/>
      </xdr:nvSpPr>
      <xdr:spPr>
        <a:xfrm>
          <a:off x="7839075" y="13303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DF3E1AFC-0AF3-4F1A-ABD3-18A1E5E1B156}"/>
            </a:ext>
          </a:extLst>
        </xdr:cNvPr>
        <xdr:cNvSpPr/>
      </xdr:nvSpPr>
      <xdr:spPr>
        <a:xfrm>
          <a:off x="7029450" y="132581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35764</xdr:rowOff>
    </xdr:from>
    <xdr:to>
      <xdr:col>36</xdr:col>
      <xdr:colOff>165100</xdr:colOff>
      <xdr:row>81</xdr:row>
      <xdr:rowOff>137364</xdr:rowOff>
    </xdr:to>
    <xdr:sp macro="" textlink="">
      <xdr:nvSpPr>
        <xdr:cNvPr id="353" name="フローチャート: 判断 352">
          <a:extLst>
            <a:ext uri="{FF2B5EF4-FFF2-40B4-BE49-F238E27FC236}">
              <a16:creationId xmlns:a16="http://schemas.microsoft.com/office/drawing/2014/main" id="{FC166CAF-8389-4149-A4C7-A61AADD78C75}"/>
            </a:ext>
          </a:extLst>
        </xdr:cNvPr>
        <xdr:cNvSpPr/>
      </xdr:nvSpPr>
      <xdr:spPr>
        <a:xfrm>
          <a:off x="6238875" y="13151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6E322C9-2C55-40E3-A14D-BCD29BDA899C}"/>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CEF1FB4-1E76-458A-9221-A046735F1A1C}"/>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8F30398-A58F-42F6-83CE-854E19C8DBB1}"/>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71DB245-079B-44AE-B935-13509A5241F8}"/>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FF5A66A-5D0A-4084-9D5E-F09801F1D801}"/>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139091</xdr:rowOff>
    </xdr:from>
    <xdr:to>
      <xdr:col>55</xdr:col>
      <xdr:colOff>50800</xdr:colOff>
      <xdr:row>81</xdr:row>
      <xdr:rowOff>69241</xdr:rowOff>
    </xdr:to>
    <xdr:sp macro="" textlink="">
      <xdr:nvSpPr>
        <xdr:cNvPr id="359" name="楕円 358">
          <a:extLst>
            <a:ext uri="{FF2B5EF4-FFF2-40B4-BE49-F238E27FC236}">
              <a16:creationId xmlns:a16="http://schemas.microsoft.com/office/drawing/2014/main" id="{B622B4B2-78A4-462F-B880-1C68F1D19B43}"/>
            </a:ext>
          </a:extLst>
        </xdr:cNvPr>
        <xdr:cNvSpPr/>
      </xdr:nvSpPr>
      <xdr:spPr>
        <a:xfrm>
          <a:off x="9401175" y="1309626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161968</xdr:rowOff>
    </xdr:from>
    <xdr:ext cx="469744" cy="259045"/>
    <xdr:sp macro="" textlink="">
      <xdr:nvSpPr>
        <xdr:cNvPr id="360" name="【公営住宅】&#10;一人当たり面積該当値テキスト">
          <a:extLst>
            <a:ext uri="{FF2B5EF4-FFF2-40B4-BE49-F238E27FC236}">
              <a16:creationId xmlns:a16="http://schemas.microsoft.com/office/drawing/2014/main" id="{AB60E1B0-8BAD-4E2E-8C5F-2D6D6EB00F9C}"/>
            </a:ext>
          </a:extLst>
        </xdr:cNvPr>
        <xdr:cNvSpPr txBox="1"/>
      </xdr:nvSpPr>
      <xdr:spPr>
        <a:xfrm>
          <a:off x="9467850" y="129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163322</xdr:rowOff>
    </xdr:from>
    <xdr:to>
      <xdr:col>50</xdr:col>
      <xdr:colOff>165100</xdr:colOff>
      <xdr:row>81</xdr:row>
      <xdr:rowOff>93472</xdr:rowOff>
    </xdr:to>
    <xdr:sp macro="" textlink="">
      <xdr:nvSpPr>
        <xdr:cNvPr id="361" name="楕円 360">
          <a:extLst>
            <a:ext uri="{FF2B5EF4-FFF2-40B4-BE49-F238E27FC236}">
              <a16:creationId xmlns:a16="http://schemas.microsoft.com/office/drawing/2014/main" id="{DCE3A2D8-5F17-4314-A30D-DCE142EE3B19}"/>
            </a:ext>
          </a:extLst>
        </xdr:cNvPr>
        <xdr:cNvSpPr/>
      </xdr:nvSpPr>
      <xdr:spPr>
        <a:xfrm>
          <a:off x="8639175" y="131141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18441</xdr:rowOff>
    </xdr:from>
    <xdr:to>
      <xdr:col>55</xdr:col>
      <xdr:colOff>0</xdr:colOff>
      <xdr:row>81</xdr:row>
      <xdr:rowOff>42672</xdr:rowOff>
    </xdr:to>
    <xdr:cxnSp macro="">
      <xdr:nvCxnSpPr>
        <xdr:cNvPr id="362" name="直線コネクタ 361">
          <a:extLst>
            <a:ext uri="{FF2B5EF4-FFF2-40B4-BE49-F238E27FC236}">
              <a16:creationId xmlns:a16="http://schemas.microsoft.com/office/drawing/2014/main" id="{CA370E74-F593-4FAC-90ED-6E736A6CF871}"/>
            </a:ext>
          </a:extLst>
        </xdr:cNvPr>
        <xdr:cNvCxnSpPr/>
      </xdr:nvCxnSpPr>
      <xdr:spPr>
        <a:xfrm flipV="1">
          <a:off x="8686800" y="13134366"/>
          <a:ext cx="742950" cy="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7417</xdr:rowOff>
    </xdr:from>
    <xdr:to>
      <xdr:col>46</xdr:col>
      <xdr:colOff>38100</xdr:colOff>
      <xdr:row>81</xdr:row>
      <xdr:rowOff>109017</xdr:rowOff>
    </xdr:to>
    <xdr:sp macro="" textlink="">
      <xdr:nvSpPr>
        <xdr:cNvPr id="363" name="楕円 362">
          <a:extLst>
            <a:ext uri="{FF2B5EF4-FFF2-40B4-BE49-F238E27FC236}">
              <a16:creationId xmlns:a16="http://schemas.microsoft.com/office/drawing/2014/main" id="{518F2C7E-C845-4B32-A324-3829613D4850}"/>
            </a:ext>
          </a:extLst>
        </xdr:cNvPr>
        <xdr:cNvSpPr/>
      </xdr:nvSpPr>
      <xdr:spPr>
        <a:xfrm>
          <a:off x="7839075" y="131265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42672</xdr:rowOff>
    </xdr:from>
    <xdr:to>
      <xdr:col>50</xdr:col>
      <xdr:colOff>114300</xdr:colOff>
      <xdr:row>81</xdr:row>
      <xdr:rowOff>58217</xdr:rowOff>
    </xdr:to>
    <xdr:cxnSp macro="">
      <xdr:nvCxnSpPr>
        <xdr:cNvPr id="364" name="直線コネクタ 363">
          <a:extLst>
            <a:ext uri="{FF2B5EF4-FFF2-40B4-BE49-F238E27FC236}">
              <a16:creationId xmlns:a16="http://schemas.microsoft.com/office/drawing/2014/main" id="{9FD6CE0D-9291-429D-B147-C50602C215A7}"/>
            </a:ext>
          </a:extLst>
        </xdr:cNvPr>
        <xdr:cNvCxnSpPr/>
      </xdr:nvCxnSpPr>
      <xdr:spPr>
        <a:xfrm flipV="1">
          <a:off x="7886700" y="13161772"/>
          <a:ext cx="8001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25705</xdr:rowOff>
    </xdr:from>
    <xdr:to>
      <xdr:col>41</xdr:col>
      <xdr:colOff>101600</xdr:colOff>
      <xdr:row>81</xdr:row>
      <xdr:rowOff>127305</xdr:rowOff>
    </xdr:to>
    <xdr:sp macro="" textlink="">
      <xdr:nvSpPr>
        <xdr:cNvPr id="365" name="楕円 364">
          <a:extLst>
            <a:ext uri="{FF2B5EF4-FFF2-40B4-BE49-F238E27FC236}">
              <a16:creationId xmlns:a16="http://schemas.microsoft.com/office/drawing/2014/main" id="{91B029B5-401D-4809-8E6E-C0D8F32626D5}"/>
            </a:ext>
          </a:extLst>
        </xdr:cNvPr>
        <xdr:cNvSpPr/>
      </xdr:nvSpPr>
      <xdr:spPr>
        <a:xfrm>
          <a:off x="7029450" y="13144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58217</xdr:rowOff>
    </xdr:from>
    <xdr:to>
      <xdr:col>45</xdr:col>
      <xdr:colOff>177800</xdr:colOff>
      <xdr:row>81</xdr:row>
      <xdr:rowOff>76505</xdr:rowOff>
    </xdr:to>
    <xdr:cxnSp macro="">
      <xdr:nvCxnSpPr>
        <xdr:cNvPr id="366" name="直線コネクタ 365">
          <a:extLst>
            <a:ext uri="{FF2B5EF4-FFF2-40B4-BE49-F238E27FC236}">
              <a16:creationId xmlns:a16="http://schemas.microsoft.com/office/drawing/2014/main" id="{5833FCF7-0A46-44E8-9908-5A9FB27F5270}"/>
            </a:ext>
          </a:extLst>
        </xdr:cNvPr>
        <xdr:cNvCxnSpPr/>
      </xdr:nvCxnSpPr>
      <xdr:spPr>
        <a:xfrm flipV="1">
          <a:off x="7077075" y="13174142"/>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42163</xdr:rowOff>
    </xdr:from>
    <xdr:to>
      <xdr:col>36</xdr:col>
      <xdr:colOff>165100</xdr:colOff>
      <xdr:row>81</xdr:row>
      <xdr:rowOff>143763</xdr:rowOff>
    </xdr:to>
    <xdr:sp macro="" textlink="">
      <xdr:nvSpPr>
        <xdr:cNvPr id="367" name="楕円 366">
          <a:extLst>
            <a:ext uri="{FF2B5EF4-FFF2-40B4-BE49-F238E27FC236}">
              <a16:creationId xmlns:a16="http://schemas.microsoft.com/office/drawing/2014/main" id="{591E6302-BB66-407B-917B-B0091450F462}"/>
            </a:ext>
          </a:extLst>
        </xdr:cNvPr>
        <xdr:cNvSpPr/>
      </xdr:nvSpPr>
      <xdr:spPr>
        <a:xfrm>
          <a:off x="6238875" y="131612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76505</xdr:rowOff>
    </xdr:from>
    <xdr:to>
      <xdr:col>41</xdr:col>
      <xdr:colOff>50800</xdr:colOff>
      <xdr:row>81</xdr:row>
      <xdr:rowOff>92963</xdr:rowOff>
    </xdr:to>
    <xdr:cxnSp macro="">
      <xdr:nvCxnSpPr>
        <xdr:cNvPr id="368" name="直線コネクタ 367">
          <a:extLst>
            <a:ext uri="{FF2B5EF4-FFF2-40B4-BE49-F238E27FC236}">
              <a16:creationId xmlns:a16="http://schemas.microsoft.com/office/drawing/2014/main" id="{966D61FF-005F-456E-B8C7-D25238ACE391}"/>
            </a:ext>
          </a:extLst>
        </xdr:cNvPr>
        <xdr:cNvCxnSpPr/>
      </xdr:nvCxnSpPr>
      <xdr:spPr>
        <a:xfrm flipV="1">
          <a:off x="6286500" y="13192430"/>
          <a:ext cx="790575"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117975</xdr:rowOff>
    </xdr:from>
    <xdr:ext cx="469744" cy="259045"/>
    <xdr:sp macro="" textlink="">
      <xdr:nvSpPr>
        <xdr:cNvPr id="369" name="n_1aveValue【公営住宅】&#10;一人当たり面積">
          <a:extLst>
            <a:ext uri="{FF2B5EF4-FFF2-40B4-BE49-F238E27FC236}">
              <a16:creationId xmlns:a16="http://schemas.microsoft.com/office/drawing/2014/main" id="{8BB531BA-25AF-47EC-BE30-F4E58C2397D8}"/>
            </a:ext>
          </a:extLst>
        </xdr:cNvPr>
        <xdr:cNvSpPr txBox="1"/>
      </xdr:nvSpPr>
      <xdr:spPr>
        <a:xfrm>
          <a:off x="8458277" y="133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121632</xdr:rowOff>
    </xdr:from>
    <xdr:ext cx="469744" cy="259045"/>
    <xdr:sp macro="" textlink="">
      <xdr:nvSpPr>
        <xdr:cNvPr id="370" name="n_2aveValue【公営住宅】&#10;一人当たり面積">
          <a:extLst>
            <a:ext uri="{FF2B5EF4-FFF2-40B4-BE49-F238E27FC236}">
              <a16:creationId xmlns:a16="http://schemas.microsoft.com/office/drawing/2014/main" id="{44F1AD4E-5B30-4C64-9CE4-84136B904794}"/>
            </a:ext>
          </a:extLst>
        </xdr:cNvPr>
        <xdr:cNvSpPr txBox="1"/>
      </xdr:nvSpPr>
      <xdr:spPr>
        <a:xfrm>
          <a:off x="7677227" y="1340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60368</xdr:rowOff>
    </xdr:from>
    <xdr:ext cx="469744" cy="259045"/>
    <xdr:sp macro="" textlink="">
      <xdr:nvSpPr>
        <xdr:cNvPr id="371" name="n_3aveValue【公営住宅】&#10;一人当たり面積">
          <a:extLst>
            <a:ext uri="{FF2B5EF4-FFF2-40B4-BE49-F238E27FC236}">
              <a16:creationId xmlns:a16="http://schemas.microsoft.com/office/drawing/2014/main" id="{2CA35F47-E1D7-4B4A-AB47-79847E0A7FC5}"/>
            </a:ext>
          </a:extLst>
        </xdr:cNvPr>
        <xdr:cNvSpPr txBox="1"/>
      </xdr:nvSpPr>
      <xdr:spPr>
        <a:xfrm>
          <a:off x="6867602" y="1334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153891</xdr:rowOff>
    </xdr:from>
    <xdr:ext cx="469744" cy="259045"/>
    <xdr:sp macro="" textlink="">
      <xdr:nvSpPr>
        <xdr:cNvPr id="372" name="n_4aveValue【公営住宅】&#10;一人当たり面積">
          <a:extLst>
            <a:ext uri="{FF2B5EF4-FFF2-40B4-BE49-F238E27FC236}">
              <a16:creationId xmlns:a16="http://schemas.microsoft.com/office/drawing/2014/main" id="{6E85425B-FB07-493A-B7F0-9E03E792E178}"/>
            </a:ext>
          </a:extLst>
        </xdr:cNvPr>
        <xdr:cNvSpPr txBox="1"/>
      </xdr:nvSpPr>
      <xdr:spPr>
        <a:xfrm>
          <a:off x="6067502" y="1294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109999</xdr:rowOff>
    </xdr:from>
    <xdr:ext cx="469744" cy="259045"/>
    <xdr:sp macro="" textlink="">
      <xdr:nvSpPr>
        <xdr:cNvPr id="373" name="n_1mainValue【公営住宅】&#10;一人当たり面積">
          <a:extLst>
            <a:ext uri="{FF2B5EF4-FFF2-40B4-BE49-F238E27FC236}">
              <a16:creationId xmlns:a16="http://schemas.microsoft.com/office/drawing/2014/main" id="{A6DFB773-6F2F-4067-8B15-7D1731B76384}"/>
            </a:ext>
          </a:extLst>
        </xdr:cNvPr>
        <xdr:cNvSpPr txBox="1"/>
      </xdr:nvSpPr>
      <xdr:spPr>
        <a:xfrm>
          <a:off x="8458277" y="1289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125544</xdr:rowOff>
    </xdr:from>
    <xdr:ext cx="469744" cy="259045"/>
    <xdr:sp macro="" textlink="">
      <xdr:nvSpPr>
        <xdr:cNvPr id="374" name="n_2mainValue【公営住宅】&#10;一人当たり面積">
          <a:extLst>
            <a:ext uri="{FF2B5EF4-FFF2-40B4-BE49-F238E27FC236}">
              <a16:creationId xmlns:a16="http://schemas.microsoft.com/office/drawing/2014/main" id="{CCB0584E-3409-4D89-8107-586D14F8FE32}"/>
            </a:ext>
          </a:extLst>
        </xdr:cNvPr>
        <xdr:cNvSpPr txBox="1"/>
      </xdr:nvSpPr>
      <xdr:spPr>
        <a:xfrm>
          <a:off x="7677227" y="1291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143832</xdr:rowOff>
    </xdr:from>
    <xdr:ext cx="469744" cy="259045"/>
    <xdr:sp macro="" textlink="">
      <xdr:nvSpPr>
        <xdr:cNvPr id="375" name="n_3mainValue【公営住宅】&#10;一人当たり面積">
          <a:extLst>
            <a:ext uri="{FF2B5EF4-FFF2-40B4-BE49-F238E27FC236}">
              <a16:creationId xmlns:a16="http://schemas.microsoft.com/office/drawing/2014/main" id="{F7B0F872-D038-4A87-B1C5-4A9CE5F9EDA7}"/>
            </a:ext>
          </a:extLst>
        </xdr:cNvPr>
        <xdr:cNvSpPr txBox="1"/>
      </xdr:nvSpPr>
      <xdr:spPr>
        <a:xfrm>
          <a:off x="6867602" y="129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134890</xdr:rowOff>
    </xdr:from>
    <xdr:ext cx="469744" cy="259045"/>
    <xdr:sp macro="" textlink="">
      <xdr:nvSpPr>
        <xdr:cNvPr id="376" name="n_4mainValue【公営住宅】&#10;一人当たり面積">
          <a:extLst>
            <a:ext uri="{FF2B5EF4-FFF2-40B4-BE49-F238E27FC236}">
              <a16:creationId xmlns:a16="http://schemas.microsoft.com/office/drawing/2014/main" id="{98EE19A5-B2EA-419B-9ECD-56FDD555CDAE}"/>
            </a:ext>
          </a:extLst>
        </xdr:cNvPr>
        <xdr:cNvSpPr txBox="1"/>
      </xdr:nvSpPr>
      <xdr:spPr>
        <a:xfrm>
          <a:off x="6067502" y="13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EAB72FE-433F-43E9-B9A2-5F241976C298}"/>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E93A99C-163B-4D45-B953-459719960B34}"/>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F2774B7-29B3-422A-8827-92C20A6FE285}"/>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044D14F-A0D8-4CF1-A84D-4929522B82FF}"/>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4C0526B-0D4B-4615-846A-74E4AB3378DD}"/>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93C2D3E-C730-4543-A236-2D18B6B722F7}"/>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353412B-F637-4820-9C1D-D6C3895F0B9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72A2764-8FC8-40C3-A82D-33B6534B8470}"/>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4AABC38-9A10-4287-BB52-E4C48CF2E25B}"/>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80C2CA2-97D7-46CF-A49A-71BE9348ED25}"/>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7" name="テキスト ボックス 386">
          <a:extLst>
            <a:ext uri="{FF2B5EF4-FFF2-40B4-BE49-F238E27FC236}">
              <a16:creationId xmlns:a16="http://schemas.microsoft.com/office/drawing/2014/main" id="{560A2DF3-E593-4844-8DF2-2D6660ADCE2A}"/>
            </a:ext>
          </a:extLst>
        </xdr:cNvPr>
        <xdr:cNvSpPr txBox="1"/>
      </xdr:nvSpPr>
      <xdr:spPr>
        <a:xfrm>
          <a:off x="339891"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60B7F7ED-341D-40A7-9502-28C0B508680F}"/>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a:extLst>
            <a:ext uri="{FF2B5EF4-FFF2-40B4-BE49-F238E27FC236}">
              <a16:creationId xmlns:a16="http://schemas.microsoft.com/office/drawing/2014/main" id="{8272CF22-902B-491F-B30D-33B2DDC64DDB}"/>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43CD03CF-B31F-4107-A761-D8DF72DB23BE}"/>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4F43745-D11A-49A9-A243-17FCA10633D1}"/>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1D283B00-0577-45BC-9909-242A84685A13}"/>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7AEBC804-F001-490B-8DD4-61B883652748}"/>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BD8E5987-195B-4C33-BB72-AA78AC933426}"/>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22345CC2-B6D0-4B56-B45B-D2ACA2CB71A6}"/>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EBC5E25-FB5F-4AD2-9C02-47F01DD1886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77768836-05C0-49BE-996B-0DA061DCA716}"/>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C8ECD70-09CA-4355-8EDD-2DC121B60A24}"/>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A36D579F-880E-4A4D-B4D2-3ABBFC509631}"/>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46977FC7-CD28-4B14-8069-EA505ED21F9F}"/>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41911</xdr:rowOff>
    </xdr:from>
    <xdr:to>
      <xdr:col>24</xdr:col>
      <xdr:colOff>62865</xdr:colOff>
      <xdr:row>107</xdr:row>
      <xdr:rowOff>87630</xdr:rowOff>
    </xdr:to>
    <xdr:cxnSp macro="">
      <xdr:nvCxnSpPr>
        <xdr:cNvPr id="401" name="直線コネクタ 400">
          <a:extLst>
            <a:ext uri="{FF2B5EF4-FFF2-40B4-BE49-F238E27FC236}">
              <a16:creationId xmlns:a16="http://schemas.microsoft.com/office/drawing/2014/main" id="{C5A1B412-A35E-4252-AC2A-EC6B250EFD1A}"/>
            </a:ext>
          </a:extLst>
        </xdr:cNvPr>
        <xdr:cNvCxnSpPr/>
      </xdr:nvCxnSpPr>
      <xdr:spPr>
        <a:xfrm flipV="1">
          <a:off x="4180840" y="16561436"/>
          <a:ext cx="0" cy="848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91457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38CC775B-9176-4441-964C-17360BC73351}"/>
            </a:ext>
          </a:extLst>
        </xdr:cNvPr>
        <xdr:cNvSpPr txBox="1"/>
      </xdr:nvSpPr>
      <xdr:spPr>
        <a:xfrm>
          <a:off x="4219575"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87630</xdr:rowOff>
    </xdr:from>
    <xdr:to>
      <xdr:col>24</xdr:col>
      <xdr:colOff>152400</xdr:colOff>
      <xdr:row>107</xdr:row>
      <xdr:rowOff>87630</xdr:rowOff>
    </xdr:to>
    <xdr:cxnSp macro="">
      <xdr:nvCxnSpPr>
        <xdr:cNvPr id="403" name="直線コネクタ 402">
          <a:extLst>
            <a:ext uri="{FF2B5EF4-FFF2-40B4-BE49-F238E27FC236}">
              <a16:creationId xmlns:a16="http://schemas.microsoft.com/office/drawing/2014/main" id="{7D07DAB3-77F2-4963-82F3-056BBD6039E3}"/>
            </a:ext>
          </a:extLst>
        </xdr:cNvPr>
        <xdr:cNvCxnSpPr/>
      </xdr:nvCxnSpPr>
      <xdr:spPr>
        <a:xfrm>
          <a:off x="4105275" y="17410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160038</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66A4A44C-FFDB-40CC-B5C5-85205BC5FBD5}"/>
            </a:ext>
          </a:extLst>
        </xdr:cNvPr>
        <xdr:cNvSpPr txBox="1"/>
      </xdr:nvSpPr>
      <xdr:spPr>
        <a:xfrm>
          <a:off x="4219575" y="1635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41911</xdr:rowOff>
    </xdr:from>
    <xdr:to>
      <xdr:col>24</xdr:col>
      <xdr:colOff>152400</xdr:colOff>
      <xdr:row>102</xdr:row>
      <xdr:rowOff>41911</xdr:rowOff>
    </xdr:to>
    <xdr:cxnSp macro="">
      <xdr:nvCxnSpPr>
        <xdr:cNvPr id="405" name="直線コネクタ 404">
          <a:extLst>
            <a:ext uri="{FF2B5EF4-FFF2-40B4-BE49-F238E27FC236}">
              <a16:creationId xmlns:a16="http://schemas.microsoft.com/office/drawing/2014/main" id="{B4C893A8-C165-44D0-AB1A-C43A2032FFCC}"/>
            </a:ext>
          </a:extLst>
        </xdr:cNvPr>
        <xdr:cNvCxnSpPr/>
      </xdr:nvCxnSpPr>
      <xdr:spPr>
        <a:xfrm>
          <a:off x="4105275" y="16561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7C772D83-79AD-4EE7-A354-1BEB7907BC88}"/>
            </a:ext>
          </a:extLst>
        </xdr:cNvPr>
        <xdr:cNvSpPr txBox="1"/>
      </xdr:nvSpPr>
      <xdr:spPr>
        <a:xfrm>
          <a:off x="4219575" y="16904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F32254F4-07CB-4606-9E61-A5C7BAE3CE11}"/>
            </a:ext>
          </a:extLst>
        </xdr:cNvPr>
        <xdr:cNvSpPr/>
      </xdr:nvSpPr>
      <xdr:spPr>
        <a:xfrm>
          <a:off x="4124325" y="169259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408" name="フローチャート: 判断 407">
          <a:extLst>
            <a:ext uri="{FF2B5EF4-FFF2-40B4-BE49-F238E27FC236}">
              <a16:creationId xmlns:a16="http://schemas.microsoft.com/office/drawing/2014/main" id="{A91E6C68-56BD-4D3C-ADDB-7B028C2861B1}"/>
            </a:ext>
          </a:extLst>
        </xdr:cNvPr>
        <xdr:cNvSpPr/>
      </xdr:nvSpPr>
      <xdr:spPr>
        <a:xfrm>
          <a:off x="3381375" y="168662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151130</xdr:rowOff>
    </xdr:from>
    <xdr:to>
      <xdr:col>15</xdr:col>
      <xdr:colOff>101600</xdr:colOff>
      <xdr:row>104</xdr:row>
      <xdr:rowOff>81280</xdr:rowOff>
    </xdr:to>
    <xdr:sp macro="" textlink="">
      <xdr:nvSpPr>
        <xdr:cNvPr id="409" name="フローチャート: 判断 408">
          <a:extLst>
            <a:ext uri="{FF2B5EF4-FFF2-40B4-BE49-F238E27FC236}">
              <a16:creationId xmlns:a16="http://schemas.microsoft.com/office/drawing/2014/main" id="{9123C678-5206-47BB-93F0-481B82A2A40C}"/>
            </a:ext>
          </a:extLst>
        </xdr:cNvPr>
        <xdr:cNvSpPr/>
      </xdr:nvSpPr>
      <xdr:spPr>
        <a:xfrm>
          <a:off x="2571750" y="168294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116839</xdr:rowOff>
    </xdr:from>
    <xdr:to>
      <xdr:col>10</xdr:col>
      <xdr:colOff>165100</xdr:colOff>
      <xdr:row>104</xdr:row>
      <xdr:rowOff>46989</xdr:rowOff>
    </xdr:to>
    <xdr:sp macro="" textlink="">
      <xdr:nvSpPr>
        <xdr:cNvPr id="410" name="フローチャート: 判断 409">
          <a:extLst>
            <a:ext uri="{FF2B5EF4-FFF2-40B4-BE49-F238E27FC236}">
              <a16:creationId xmlns:a16="http://schemas.microsoft.com/office/drawing/2014/main" id="{ACB9CC5D-4638-4E6A-8426-376918778A71}"/>
            </a:ext>
          </a:extLst>
        </xdr:cNvPr>
        <xdr:cNvSpPr/>
      </xdr:nvSpPr>
      <xdr:spPr>
        <a:xfrm>
          <a:off x="1781175" y="16795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109220</xdr:rowOff>
    </xdr:from>
    <xdr:to>
      <xdr:col>6</xdr:col>
      <xdr:colOff>38100</xdr:colOff>
      <xdr:row>100</xdr:row>
      <xdr:rowOff>39370</xdr:rowOff>
    </xdr:to>
    <xdr:sp macro="" textlink="">
      <xdr:nvSpPr>
        <xdr:cNvPr id="411" name="フローチャート: 判断 410">
          <a:extLst>
            <a:ext uri="{FF2B5EF4-FFF2-40B4-BE49-F238E27FC236}">
              <a16:creationId xmlns:a16="http://schemas.microsoft.com/office/drawing/2014/main" id="{C2A53863-41B3-40FC-9316-38BD1CD297B6}"/>
            </a:ext>
          </a:extLst>
        </xdr:cNvPr>
        <xdr:cNvSpPr/>
      </xdr:nvSpPr>
      <xdr:spPr>
        <a:xfrm>
          <a:off x="981075" y="16136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DB9A1BB-8EB8-4549-9FF1-686BBCDDEDA6}"/>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CB52516-C6FD-4C82-8ED1-93F7D3B17584}"/>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72F8B66-ACED-488F-9C9D-8D67FABBCBAD}"/>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9A9DA95-C799-4496-8F58-2A21908E871E}"/>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D2C1616-0851-48EC-959A-2B0724C993DD}"/>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162561</xdr:rowOff>
    </xdr:from>
    <xdr:to>
      <xdr:col>24</xdr:col>
      <xdr:colOff>114300</xdr:colOff>
      <xdr:row>102</xdr:row>
      <xdr:rowOff>92711</xdr:rowOff>
    </xdr:to>
    <xdr:sp macro="" textlink="">
      <xdr:nvSpPr>
        <xdr:cNvPr id="417" name="楕円 416">
          <a:extLst>
            <a:ext uri="{FF2B5EF4-FFF2-40B4-BE49-F238E27FC236}">
              <a16:creationId xmlns:a16="http://schemas.microsoft.com/office/drawing/2014/main" id="{62BA0770-8224-47F8-B51A-054E5FABD1C0}"/>
            </a:ext>
          </a:extLst>
        </xdr:cNvPr>
        <xdr:cNvSpPr/>
      </xdr:nvSpPr>
      <xdr:spPr>
        <a:xfrm>
          <a:off x="4124325" y="165138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115588</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12DFC10B-D10E-4A11-A69B-D530AF292B87}"/>
            </a:ext>
          </a:extLst>
        </xdr:cNvPr>
        <xdr:cNvSpPr txBox="1"/>
      </xdr:nvSpPr>
      <xdr:spPr>
        <a:xfrm>
          <a:off x="4219575" y="1647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97789</xdr:rowOff>
    </xdr:from>
    <xdr:to>
      <xdr:col>20</xdr:col>
      <xdr:colOff>38100</xdr:colOff>
      <xdr:row>102</xdr:row>
      <xdr:rowOff>27939</xdr:rowOff>
    </xdr:to>
    <xdr:sp macro="" textlink="">
      <xdr:nvSpPr>
        <xdr:cNvPr id="419" name="楕円 418">
          <a:extLst>
            <a:ext uri="{FF2B5EF4-FFF2-40B4-BE49-F238E27FC236}">
              <a16:creationId xmlns:a16="http://schemas.microsoft.com/office/drawing/2014/main" id="{763DB6F4-7CB5-4968-87AE-7F31FC8B4A4D}"/>
            </a:ext>
          </a:extLst>
        </xdr:cNvPr>
        <xdr:cNvSpPr/>
      </xdr:nvSpPr>
      <xdr:spPr>
        <a:xfrm>
          <a:off x="3381375" y="164522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148589</xdr:rowOff>
    </xdr:from>
    <xdr:to>
      <xdr:col>24</xdr:col>
      <xdr:colOff>63500</xdr:colOff>
      <xdr:row>102</xdr:row>
      <xdr:rowOff>41911</xdr:rowOff>
    </xdr:to>
    <xdr:cxnSp macro="">
      <xdr:nvCxnSpPr>
        <xdr:cNvPr id="420" name="直線コネクタ 419">
          <a:extLst>
            <a:ext uri="{FF2B5EF4-FFF2-40B4-BE49-F238E27FC236}">
              <a16:creationId xmlns:a16="http://schemas.microsoft.com/office/drawing/2014/main" id="{28F661C2-8D29-457F-91C1-9BD795933F2B}"/>
            </a:ext>
          </a:extLst>
        </xdr:cNvPr>
        <xdr:cNvCxnSpPr/>
      </xdr:nvCxnSpPr>
      <xdr:spPr>
        <a:xfrm>
          <a:off x="3429000" y="16499839"/>
          <a:ext cx="752475" cy="6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25400</xdr:rowOff>
    </xdr:from>
    <xdr:to>
      <xdr:col>15</xdr:col>
      <xdr:colOff>101600</xdr:colOff>
      <xdr:row>101</xdr:row>
      <xdr:rowOff>127000</xdr:rowOff>
    </xdr:to>
    <xdr:sp macro="" textlink="">
      <xdr:nvSpPr>
        <xdr:cNvPr id="421" name="楕円 420">
          <a:extLst>
            <a:ext uri="{FF2B5EF4-FFF2-40B4-BE49-F238E27FC236}">
              <a16:creationId xmlns:a16="http://schemas.microsoft.com/office/drawing/2014/main" id="{F26DC35B-F66E-4CF8-9085-4B136FD52B46}"/>
            </a:ext>
          </a:extLst>
        </xdr:cNvPr>
        <xdr:cNvSpPr/>
      </xdr:nvSpPr>
      <xdr:spPr>
        <a:xfrm>
          <a:off x="2571750" y="16383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76200</xdr:rowOff>
    </xdr:from>
    <xdr:to>
      <xdr:col>19</xdr:col>
      <xdr:colOff>177800</xdr:colOff>
      <xdr:row>101</xdr:row>
      <xdr:rowOff>148589</xdr:rowOff>
    </xdr:to>
    <xdr:cxnSp macro="">
      <xdr:nvCxnSpPr>
        <xdr:cNvPr id="422" name="直線コネクタ 421">
          <a:extLst>
            <a:ext uri="{FF2B5EF4-FFF2-40B4-BE49-F238E27FC236}">
              <a16:creationId xmlns:a16="http://schemas.microsoft.com/office/drawing/2014/main" id="{0E1F5045-5834-4869-AF9C-C70E632534C8}"/>
            </a:ext>
          </a:extLst>
        </xdr:cNvPr>
        <xdr:cNvCxnSpPr/>
      </xdr:nvCxnSpPr>
      <xdr:spPr>
        <a:xfrm>
          <a:off x="2619375" y="16430625"/>
          <a:ext cx="809625" cy="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170180</xdr:rowOff>
    </xdr:from>
    <xdr:to>
      <xdr:col>10</xdr:col>
      <xdr:colOff>165100</xdr:colOff>
      <xdr:row>101</xdr:row>
      <xdr:rowOff>100330</xdr:rowOff>
    </xdr:to>
    <xdr:sp macro="" textlink="">
      <xdr:nvSpPr>
        <xdr:cNvPr id="423" name="楕円 422">
          <a:extLst>
            <a:ext uri="{FF2B5EF4-FFF2-40B4-BE49-F238E27FC236}">
              <a16:creationId xmlns:a16="http://schemas.microsoft.com/office/drawing/2014/main" id="{127995EE-04F9-44D2-9AC6-695004553531}"/>
            </a:ext>
          </a:extLst>
        </xdr:cNvPr>
        <xdr:cNvSpPr/>
      </xdr:nvSpPr>
      <xdr:spPr>
        <a:xfrm>
          <a:off x="1781175" y="163531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49530</xdr:rowOff>
    </xdr:from>
    <xdr:to>
      <xdr:col>15</xdr:col>
      <xdr:colOff>50800</xdr:colOff>
      <xdr:row>101</xdr:row>
      <xdr:rowOff>76200</xdr:rowOff>
    </xdr:to>
    <xdr:cxnSp macro="">
      <xdr:nvCxnSpPr>
        <xdr:cNvPr id="424" name="直線コネクタ 423">
          <a:extLst>
            <a:ext uri="{FF2B5EF4-FFF2-40B4-BE49-F238E27FC236}">
              <a16:creationId xmlns:a16="http://schemas.microsoft.com/office/drawing/2014/main" id="{53884575-A4D5-4E26-9506-0A79894C1934}"/>
            </a:ext>
          </a:extLst>
        </xdr:cNvPr>
        <xdr:cNvCxnSpPr/>
      </xdr:nvCxnSpPr>
      <xdr:spPr>
        <a:xfrm>
          <a:off x="1828800" y="16400780"/>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101600</xdr:rowOff>
    </xdr:from>
    <xdr:to>
      <xdr:col>6</xdr:col>
      <xdr:colOff>38100</xdr:colOff>
      <xdr:row>101</xdr:row>
      <xdr:rowOff>31750</xdr:rowOff>
    </xdr:to>
    <xdr:sp macro="" textlink="">
      <xdr:nvSpPr>
        <xdr:cNvPr id="425" name="楕円 424">
          <a:extLst>
            <a:ext uri="{FF2B5EF4-FFF2-40B4-BE49-F238E27FC236}">
              <a16:creationId xmlns:a16="http://schemas.microsoft.com/office/drawing/2014/main" id="{8FB4ED47-17E5-46F4-9C42-D8F0F7825C67}"/>
            </a:ext>
          </a:extLst>
        </xdr:cNvPr>
        <xdr:cNvSpPr/>
      </xdr:nvSpPr>
      <xdr:spPr>
        <a:xfrm>
          <a:off x="981075" y="16297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152400</xdr:rowOff>
    </xdr:from>
    <xdr:to>
      <xdr:col>10</xdr:col>
      <xdr:colOff>114300</xdr:colOff>
      <xdr:row>101</xdr:row>
      <xdr:rowOff>49530</xdr:rowOff>
    </xdr:to>
    <xdr:cxnSp macro="">
      <xdr:nvCxnSpPr>
        <xdr:cNvPr id="426" name="直線コネクタ 425">
          <a:extLst>
            <a:ext uri="{FF2B5EF4-FFF2-40B4-BE49-F238E27FC236}">
              <a16:creationId xmlns:a16="http://schemas.microsoft.com/office/drawing/2014/main" id="{057946EC-4ED8-43FB-BFFA-55AB4CBDE075}"/>
            </a:ext>
          </a:extLst>
        </xdr:cNvPr>
        <xdr:cNvCxnSpPr/>
      </xdr:nvCxnSpPr>
      <xdr:spPr>
        <a:xfrm>
          <a:off x="1028700" y="16344900"/>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121938</xdr:rowOff>
    </xdr:from>
    <xdr:ext cx="405111" cy="259045"/>
    <xdr:sp macro="" textlink="">
      <xdr:nvSpPr>
        <xdr:cNvPr id="427" name="n_1aveValue【港湾・漁港】&#10;有形固定資産減価償却率">
          <a:extLst>
            <a:ext uri="{FF2B5EF4-FFF2-40B4-BE49-F238E27FC236}">
              <a16:creationId xmlns:a16="http://schemas.microsoft.com/office/drawing/2014/main" id="{1C15C92F-0716-438D-B212-AA329BBD4738}"/>
            </a:ext>
          </a:extLst>
        </xdr:cNvPr>
        <xdr:cNvSpPr txBox="1"/>
      </xdr:nvSpPr>
      <xdr:spPr>
        <a:xfrm>
          <a:off x="3239144" y="1696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72407</xdr:rowOff>
    </xdr:from>
    <xdr:ext cx="405111" cy="259045"/>
    <xdr:sp macro="" textlink="">
      <xdr:nvSpPr>
        <xdr:cNvPr id="428" name="n_2aveValue【港湾・漁港】&#10;有形固定資産減価償却率">
          <a:extLst>
            <a:ext uri="{FF2B5EF4-FFF2-40B4-BE49-F238E27FC236}">
              <a16:creationId xmlns:a16="http://schemas.microsoft.com/office/drawing/2014/main" id="{7B2EE208-0C6D-4C49-96F1-13AF99FB6236}"/>
            </a:ext>
          </a:extLst>
        </xdr:cNvPr>
        <xdr:cNvSpPr txBox="1"/>
      </xdr:nvSpPr>
      <xdr:spPr>
        <a:xfrm>
          <a:off x="24390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38116</xdr:rowOff>
    </xdr:from>
    <xdr:ext cx="405111" cy="259045"/>
    <xdr:sp macro="" textlink="">
      <xdr:nvSpPr>
        <xdr:cNvPr id="429" name="n_3aveValue【港湾・漁港】&#10;有形固定資産減価償却率">
          <a:extLst>
            <a:ext uri="{FF2B5EF4-FFF2-40B4-BE49-F238E27FC236}">
              <a16:creationId xmlns:a16="http://schemas.microsoft.com/office/drawing/2014/main" id="{8C743153-BAF0-4954-A57B-01A31F7D0500}"/>
            </a:ext>
          </a:extLst>
        </xdr:cNvPr>
        <xdr:cNvSpPr txBox="1"/>
      </xdr:nvSpPr>
      <xdr:spPr>
        <a:xfrm>
          <a:off x="1648469"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55897</xdr:rowOff>
    </xdr:from>
    <xdr:ext cx="405111" cy="259045"/>
    <xdr:sp macro="" textlink="">
      <xdr:nvSpPr>
        <xdr:cNvPr id="430" name="n_4aveValue【港湾・漁港】&#10;有形固定資産減価償却率">
          <a:extLst>
            <a:ext uri="{FF2B5EF4-FFF2-40B4-BE49-F238E27FC236}">
              <a16:creationId xmlns:a16="http://schemas.microsoft.com/office/drawing/2014/main" id="{7EDCB333-0885-48AE-83DE-09F4126F4655}"/>
            </a:ext>
          </a:extLst>
        </xdr:cNvPr>
        <xdr:cNvSpPr txBox="1"/>
      </xdr:nvSpPr>
      <xdr:spPr>
        <a:xfrm>
          <a:off x="848369" y="1592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44466</xdr:rowOff>
    </xdr:from>
    <xdr:ext cx="405111" cy="259045"/>
    <xdr:sp macro="" textlink="">
      <xdr:nvSpPr>
        <xdr:cNvPr id="431" name="n_1mainValue【港湾・漁港】&#10;有形固定資産減価償却率">
          <a:extLst>
            <a:ext uri="{FF2B5EF4-FFF2-40B4-BE49-F238E27FC236}">
              <a16:creationId xmlns:a16="http://schemas.microsoft.com/office/drawing/2014/main" id="{547F101E-1C94-4BEA-9FF8-8A830C212B99}"/>
            </a:ext>
          </a:extLst>
        </xdr:cNvPr>
        <xdr:cNvSpPr txBox="1"/>
      </xdr:nvSpPr>
      <xdr:spPr>
        <a:xfrm>
          <a:off x="3239144" y="1624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143527</xdr:rowOff>
    </xdr:from>
    <xdr:ext cx="405111" cy="259045"/>
    <xdr:sp macro="" textlink="">
      <xdr:nvSpPr>
        <xdr:cNvPr id="432" name="n_2mainValue【港湾・漁港】&#10;有形固定資産減価償却率">
          <a:extLst>
            <a:ext uri="{FF2B5EF4-FFF2-40B4-BE49-F238E27FC236}">
              <a16:creationId xmlns:a16="http://schemas.microsoft.com/office/drawing/2014/main" id="{B83EDFEB-AD7F-4768-A087-A6AFABF750C9}"/>
            </a:ext>
          </a:extLst>
        </xdr:cNvPr>
        <xdr:cNvSpPr txBox="1"/>
      </xdr:nvSpPr>
      <xdr:spPr>
        <a:xfrm>
          <a:off x="2439044" y="1617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116857</xdr:rowOff>
    </xdr:from>
    <xdr:ext cx="405111" cy="259045"/>
    <xdr:sp macro="" textlink="">
      <xdr:nvSpPr>
        <xdr:cNvPr id="433" name="n_3mainValue【港湾・漁港】&#10;有形固定資産減価償却率">
          <a:extLst>
            <a:ext uri="{FF2B5EF4-FFF2-40B4-BE49-F238E27FC236}">
              <a16:creationId xmlns:a16="http://schemas.microsoft.com/office/drawing/2014/main" id="{0FB1A91F-2DC1-49B1-9563-70E063548CE9}"/>
            </a:ext>
          </a:extLst>
        </xdr:cNvPr>
        <xdr:cNvSpPr txBox="1"/>
      </xdr:nvSpPr>
      <xdr:spPr>
        <a:xfrm>
          <a:off x="1648469" y="1614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22877</xdr:rowOff>
    </xdr:from>
    <xdr:ext cx="405111" cy="259045"/>
    <xdr:sp macro="" textlink="">
      <xdr:nvSpPr>
        <xdr:cNvPr id="434" name="n_4mainValue【港湾・漁港】&#10;有形固定資産減価償却率">
          <a:extLst>
            <a:ext uri="{FF2B5EF4-FFF2-40B4-BE49-F238E27FC236}">
              <a16:creationId xmlns:a16="http://schemas.microsoft.com/office/drawing/2014/main" id="{5F7DF7F1-0BEE-497C-983B-8C93D29F896C}"/>
            </a:ext>
          </a:extLst>
        </xdr:cNvPr>
        <xdr:cNvSpPr txBox="1"/>
      </xdr:nvSpPr>
      <xdr:spPr>
        <a:xfrm>
          <a:off x="848369" y="1638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E824A9AC-7A40-4225-876D-412819D009B2}"/>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4AF21FE4-7FF9-4C46-A0AC-1C0FC69C023A}"/>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1912976F-4857-422C-A9C7-C073D9B51D65}"/>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1DA98C8-A88D-41C8-B93E-4DDA22DB039F}"/>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90C5FC8-46BA-4A16-A1D3-178D3545028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0A074B6-81EF-4A08-85CA-9C62CC96D526}"/>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E8DC0410-4D21-47C5-ADAC-640D0A443B1B}"/>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BBAD47C6-0FD7-4808-BCC3-76CF255E311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F29598C-77D6-4D48-966B-B1D96DC0BE59}"/>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3480859-9927-480D-9B00-2844F3070F02}"/>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73540D40-4FE2-40F9-A518-0AFE3D4E939B}"/>
            </a:ext>
          </a:extLst>
        </xdr:cNvPr>
        <xdr:cNvCxnSpPr/>
      </xdr:nvCxnSpPr>
      <xdr:spPr>
        <a:xfrm>
          <a:off x="5953125" y="1768520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DD38CAC1-DE31-4DBE-8AC2-3A8F898E0722}"/>
            </a:ext>
          </a:extLst>
        </xdr:cNvPr>
        <xdr:cNvSpPr txBox="1"/>
      </xdr:nvSpPr>
      <xdr:spPr>
        <a:xfrm>
          <a:off x="5723389" y="175556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E66B020F-BF27-456D-84C2-6F2BAE9E4166}"/>
            </a:ext>
          </a:extLst>
        </xdr:cNvPr>
        <xdr:cNvCxnSpPr/>
      </xdr:nvCxnSpPr>
      <xdr:spPr>
        <a:xfrm>
          <a:off x="5953125" y="17374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9319ADC3-0024-4CF7-BD5A-E481F65E8BA9}"/>
            </a:ext>
          </a:extLst>
        </xdr:cNvPr>
        <xdr:cNvSpPr txBox="1"/>
      </xdr:nvSpPr>
      <xdr:spPr>
        <a:xfrm>
          <a:off x="5421206" y="172481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5108FD38-D3AA-467C-B59A-CFCE4CD56AE2}"/>
            </a:ext>
          </a:extLst>
        </xdr:cNvPr>
        <xdr:cNvCxnSpPr/>
      </xdr:nvCxnSpPr>
      <xdr:spPr>
        <a:xfrm>
          <a:off x="5953125" y="170669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04666DA3-F028-4911-88D9-E7C920131C35}"/>
            </a:ext>
          </a:extLst>
        </xdr:cNvPr>
        <xdr:cNvSpPr txBox="1"/>
      </xdr:nvSpPr>
      <xdr:spPr>
        <a:xfrm>
          <a:off x="5421206" y="169374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4DFA0327-C1E7-4DBE-9654-22E32F60AD25}"/>
            </a:ext>
          </a:extLst>
        </xdr:cNvPr>
        <xdr:cNvCxnSpPr/>
      </xdr:nvCxnSpPr>
      <xdr:spPr>
        <a:xfrm>
          <a:off x="5953125" y="167658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08826B9C-EBAE-49E8-BB18-3EA30D3C2A91}"/>
            </a:ext>
          </a:extLst>
        </xdr:cNvPr>
        <xdr:cNvSpPr txBox="1"/>
      </xdr:nvSpPr>
      <xdr:spPr>
        <a:xfrm>
          <a:off x="5421206" y="166299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85078B0E-0EF2-4131-97A2-3F31FED4A3D5}"/>
            </a:ext>
          </a:extLst>
        </xdr:cNvPr>
        <xdr:cNvCxnSpPr/>
      </xdr:nvCxnSpPr>
      <xdr:spPr>
        <a:xfrm>
          <a:off x="5953125" y="16458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4" name="テキスト ボックス 453">
          <a:extLst>
            <a:ext uri="{FF2B5EF4-FFF2-40B4-BE49-F238E27FC236}">
              <a16:creationId xmlns:a16="http://schemas.microsoft.com/office/drawing/2014/main" id="{77B0B4B0-DF21-47CF-BF0C-0E762F56E377}"/>
            </a:ext>
          </a:extLst>
        </xdr:cNvPr>
        <xdr:cNvSpPr txBox="1"/>
      </xdr:nvSpPr>
      <xdr:spPr>
        <a:xfrm>
          <a:off x="5324703" y="1631924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3508D821-394C-4CD7-81B5-8E4179597CF4}"/>
            </a:ext>
          </a:extLst>
        </xdr:cNvPr>
        <xdr:cNvCxnSpPr/>
      </xdr:nvCxnSpPr>
      <xdr:spPr>
        <a:xfrm>
          <a:off x="5953125" y="161475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6" name="テキスト ボックス 455">
          <a:extLst>
            <a:ext uri="{FF2B5EF4-FFF2-40B4-BE49-F238E27FC236}">
              <a16:creationId xmlns:a16="http://schemas.microsoft.com/office/drawing/2014/main" id="{D9E770B9-4282-443D-9112-1E60508088B3}"/>
            </a:ext>
          </a:extLst>
        </xdr:cNvPr>
        <xdr:cNvSpPr txBox="1"/>
      </xdr:nvSpPr>
      <xdr:spPr>
        <a:xfrm>
          <a:off x="5324703" y="1601172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1523232-C7FF-4462-AA04-5FEC7FABF6A5}"/>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8CF5A8A-DB20-4286-978D-BC61A16B009C}"/>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18A375AB-0973-4C9F-A1C2-4EB826D2FEDF}"/>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3935</xdr:rowOff>
    </xdr:from>
    <xdr:to>
      <xdr:col>54</xdr:col>
      <xdr:colOff>189865</xdr:colOff>
      <xdr:row>108</xdr:row>
      <xdr:rowOff>75321</xdr:rowOff>
    </xdr:to>
    <xdr:cxnSp macro="">
      <xdr:nvCxnSpPr>
        <xdr:cNvPr id="460" name="直線コネクタ 459">
          <a:extLst>
            <a:ext uri="{FF2B5EF4-FFF2-40B4-BE49-F238E27FC236}">
              <a16:creationId xmlns:a16="http://schemas.microsoft.com/office/drawing/2014/main" id="{29C80E21-3FFE-4CC4-AB13-69BF7DC20687}"/>
            </a:ext>
          </a:extLst>
        </xdr:cNvPr>
        <xdr:cNvCxnSpPr/>
      </xdr:nvCxnSpPr>
      <xdr:spPr>
        <a:xfrm flipV="1">
          <a:off x="9429115" y="16199610"/>
          <a:ext cx="0"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79148</xdr:rowOff>
    </xdr:from>
    <xdr:ext cx="599010" cy="259045"/>
    <xdr:sp macro="" textlink="">
      <xdr:nvSpPr>
        <xdr:cNvPr id="461" name="【港湾・漁港】&#10;一人当たり有形固定資産（償却資産）額最小値テキスト">
          <a:extLst>
            <a:ext uri="{FF2B5EF4-FFF2-40B4-BE49-F238E27FC236}">
              <a16:creationId xmlns:a16="http://schemas.microsoft.com/office/drawing/2014/main" id="{39B83B21-9CC1-4344-9D68-FC5FB02EFC03}"/>
            </a:ext>
          </a:extLst>
        </xdr:cNvPr>
        <xdr:cNvSpPr txBox="1"/>
      </xdr:nvSpPr>
      <xdr:spPr>
        <a:xfrm>
          <a:off x="9467850" y="175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75321</xdr:rowOff>
    </xdr:from>
    <xdr:to>
      <xdr:col>55</xdr:col>
      <xdr:colOff>88900</xdr:colOff>
      <xdr:row>108</xdr:row>
      <xdr:rowOff>75321</xdr:rowOff>
    </xdr:to>
    <xdr:cxnSp macro="">
      <xdr:nvCxnSpPr>
        <xdr:cNvPr id="462" name="直線コネクタ 461">
          <a:extLst>
            <a:ext uri="{FF2B5EF4-FFF2-40B4-BE49-F238E27FC236}">
              <a16:creationId xmlns:a16="http://schemas.microsoft.com/office/drawing/2014/main" id="{12C8B901-0E9C-4CFF-A302-39FF56B470D7}"/>
            </a:ext>
          </a:extLst>
        </xdr:cNvPr>
        <xdr:cNvCxnSpPr/>
      </xdr:nvCxnSpPr>
      <xdr:spPr>
        <a:xfrm>
          <a:off x="9363075" y="175632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122062</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9F19C41E-D9A3-414F-AC82-F655B0C3E9B4}"/>
            </a:ext>
          </a:extLst>
        </xdr:cNvPr>
        <xdr:cNvSpPr txBox="1"/>
      </xdr:nvSpPr>
      <xdr:spPr>
        <a:xfrm>
          <a:off x="9467850" y="15993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3935</xdr:rowOff>
    </xdr:from>
    <xdr:to>
      <xdr:col>55</xdr:col>
      <xdr:colOff>88900</xdr:colOff>
      <xdr:row>100</xdr:row>
      <xdr:rowOff>3935</xdr:rowOff>
    </xdr:to>
    <xdr:cxnSp macro="">
      <xdr:nvCxnSpPr>
        <xdr:cNvPr id="464" name="直線コネクタ 463">
          <a:extLst>
            <a:ext uri="{FF2B5EF4-FFF2-40B4-BE49-F238E27FC236}">
              <a16:creationId xmlns:a16="http://schemas.microsoft.com/office/drawing/2014/main" id="{E577315E-DA92-437F-B22A-B532FB897F7B}"/>
            </a:ext>
          </a:extLst>
        </xdr:cNvPr>
        <xdr:cNvCxnSpPr/>
      </xdr:nvCxnSpPr>
      <xdr:spPr>
        <a:xfrm>
          <a:off x="9363075" y="161996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98446</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320DAB14-141A-42A0-B18F-71484BEE5D77}"/>
            </a:ext>
          </a:extLst>
        </xdr:cNvPr>
        <xdr:cNvSpPr txBox="1"/>
      </xdr:nvSpPr>
      <xdr:spPr>
        <a:xfrm>
          <a:off x="9467850" y="16779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120019</xdr:rowOff>
    </xdr:from>
    <xdr:to>
      <xdr:col>55</xdr:col>
      <xdr:colOff>50800</xdr:colOff>
      <xdr:row>104</xdr:row>
      <xdr:rowOff>50169</xdr:rowOff>
    </xdr:to>
    <xdr:sp macro="" textlink="">
      <xdr:nvSpPr>
        <xdr:cNvPr id="466" name="フローチャート: 判断 465">
          <a:extLst>
            <a:ext uri="{FF2B5EF4-FFF2-40B4-BE49-F238E27FC236}">
              <a16:creationId xmlns:a16="http://schemas.microsoft.com/office/drawing/2014/main" id="{E9649E30-35BB-4261-8F4D-A2A17DD21A6F}"/>
            </a:ext>
          </a:extLst>
        </xdr:cNvPr>
        <xdr:cNvSpPr/>
      </xdr:nvSpPr>
      <xdr:spPr>
        <a:xfrm>
          <a:off x="9401175" y="1680146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144737</xdr:rowOff>
    </xdr:from>
    <xdr:to>
      <xdr:col>50</xdr:col>
      <xdr:colOff>165100</xdr:colOff>
      <xdr:row>104</xdr:row>
      <xdr:rowOff>74887</xdr:rowOff>
    </xdr:to>
    <xdr:sp macro="" textlink="">
      <xdr:nvSpPr>
        <xdr:cNvPr id="467" name="フローチャート: 判断 466">
          <a:extLst>
            <a:ext uri="{FF2B5EF4-FFF2-40B4-BE49-F238E27FC236}">
              <a16:creationId xmlns:a16="http://schemas.microsoft.com/office/drawing/2014/main" id="{F3753502-83EA-4D88-8824-9FA37394582F}"/>
            </a:ext>
          </a:extLst>
        </xdr:cNvPr>
        <xdr:cNvSpPr/>
      </xdr:nvSpPr>
      <xdr:spPr>
        <a:xfrm>
          <a:off x="8639175" y="16819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169439</xdr:rowOff>
    </xdr:from>
    <xdr:to>
      <xdr:col>46</xdr:col>
      <xdr:colOff>38100</xdr:colOff>
      <xdr:row>104</xdr:row>
      <xdr:rowOff>99589</xdr:rowOff>
    </xdr:to>
    <xdr:sp macro="" textlink="">
      <xdr:nvSpPr>
        <xdr:cNvPr id="468" name="フローチャート: 判断 467">
          <a:extLst>
            <a:ext uri="{FF2B5EF4-FFF2-40B4-BE49-F238E27FC236}">
              <a16:creationId xmlns:a16="http://schemas.microsoft.com/office/drawing/2014/main" id="{8AAB188E-3A86-4C7F-8861-A56492C318BA}"/>
            </a:ext>
          </a:extLst>
        </xdr:cNvPr>
        <xdr:cNvSpPr/>
      </xdr:nvSpPr>
      <xdr:spPr>
        <a:xfrm>
          <a:off x="7839075" y="168381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32648</xdr:rowOff>
    </xdr:from>
    <xdr:to>
      <xdr:col>41</xdr:col>
      <xdr:colOff>101600</xdr:colOff>
      <xdr:row>105</xdr:row>
      <xdr:rowOff>134248</xdr:rowOff>
    </xdr:to>
    <xdr:sp macro="" textlink="">
      <xdr:nvSpPr>
        <xdr:cNvPr id="469" name="フローチャート: 判断 468">
          <a:extLst>
            <a:ext uri="{FF2B5EF4-FFF2-40B4-BE49-F238E27FC236}">
              <a16:creationId xmlns:a16="http://schemas.microsoft.com/office/drawing/2014/main" id="{18BE9E43-F691-438B-8668-637B4E52EBBA}"/>
            </a:ext>
          </a:extLst>
        </xdr:cNvPr>
        <xdr:cNvSpPr/>
      </xdr:nvSpPr>
      <xdr:spPr>
        <a:xfrm>
          <a:off x="7029450" y="1703159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100623</xdr:rowOff>
    </xdr:from>
    <xdr:to>
      <xdr:col>36</xdr:col>
      <xdr:colOff>165100</xdr:colOff>
      <xdr:row>105</xdr:row>
      <xdr:rowOff>30773</xdr:rowOff>
    </xdr:to>
    <xdr:sp macro="" textlink="">
      <xdr:nvSpPr>
        <xdr:cNvPr id="470" name="フローチャート: 判断 469">
          <a:extLst>
            <a:ext uri="{FF2B5EF4-FFF2-40B4-BE49-F238E27FC236}">
              <a16:creationId xmlns:a16="http://schemas.microsoft.com/office/drawing/2014/main" id="{C873A28A-7756-49F6-A314-B14AD4C8C440}"/>
            </a:ext>
          </a:extLst>
        </xdr:cNvPr>
        <xdr:cNvSpPr/>
      </xdr:nvSpPr>
      <xdr:spPr>
        <a:xfrm>
          <a:off x="6238875" y="169439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F7B4CF5-0324-49D0-9093-90474D1757CA}"/>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C24BF33-3A75-4484-9377-8C44932E6ED3}"/>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3E28340-3141-4629-8E79-D548D2DD3AAD}"/>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D6EC815-0D12-4072-ACE9-93CF839B131E}"/>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CB8C4EA-601A-47C2-A07B-8A77104532D6}"/>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127039</xdr:rowOff>
    </xdr:from>
    <xdr:to>
      <xdr:col>55</xdr:col>
      <xdr:colOff>50800</xdr:colOff>
      <xdr:row>101</xdr:row>
      <xdr:rowOff>57189</xdr:rowOff>
    </xdr:to>
    <xdr:sp macro="" textlink="">
      <xdr:nvSpPr>
        <xdr:cNvPr id="476" name="楕円 475">
          <a:extLst>
            <a:ext uri="{FF2B5EF4-FFF2-40B4-BE49-F238E27FC236}">
              <a16:creationId xmlns:a16="http://schemas.microsoft.com/office/drawing/2014/main" id="{E735A049-E378-45A4-8126-0E27F2D159F9}"/>
            </a:ext>
          </a:extLst>
        </xdr:cNvPr>
        <xdr:cNvSpPr/>
      </xdr:nvSpPr>
      <xdr:spPr>
        <a:xfrm>
          <a:off x="9401175" y="1631636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149916</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BAA759AC-8A87-4767-BA25-39DF3ABA8644}"/>
            </a:ext>
          </a:extLst>
        </xdr:cNvPr>
        <xdr:cNvSpPr txBox="1"/>
      </xdr:nvSpPr>
      <xdr:spPr>
        <a:xfrm>
          <a:off x="9467850" y="16180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170709</xdr:rowOff>
    </xdr:from>
    <xdr:to>
      <xdr:col>50</xdr:col>
      <xdr:colOff>165100</xdr:colOff>
      <xdr:row>101</xdr:row>
      <xdr:rowOff>100859</xdr:rowOff>
    </xdr:to>
    <xdr:sp macro="" textlink="">
      <xdr:nvSpPr>
        <xdr:cNvPr id="478" name="楕円 477">
          <a:extLst>
            <a:ext uri="{FF2B5EF4-FFF2-40B4-BE49-F238E27FC236}">
              <a16:creationId xmlns:a16="http://schemas.microsoft.com/office/drawing/2014/main" id="{DCF900A3-DF82-40A1-A84A-5E4538DFC890}"/>
            </a:ext>
          </a:extLst>
        </xdr:cNvPr>
        <xdr:cNvSpPr/>
      </xdr:nvSpPr>
      <xdr:spPr>
        <a:xfrm>
          <a:off x="8639175" y="163536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6389</xdr:rowOff>
    </xdr:from>
    <xdr:to>
      <xdr:col>55</xdr:col>
      <xdr:colOff>0</xdr:colOff>
      <xdr:row>101</xdr:row>
      <xdr:rowOff>50059</xdr:rowOff>
    </xdr:to>
    <xdr:cxnSp macro="">
      <xdr:nvCxnSpPr>
        <xdr:cNvPr id="479" name="直線コネクタ 478">
          <a:extLst>
            <a:ext uri="{FF2B5EF4-FFF2-40B4-BE49-F238E27FC236}">
              <a16:creationId xmlns:a16="http://schemas.microsoft.com/office/drawing/2014/main" id="{6E54727E-A1C3-40DD-BB17-86443692E62C}"/>
            </a:ext>
          </a:extLst>
        </xdr:cNvPr>
        <xdr:cNvCxnSpPr/>
      </xdr:nvCxnSpPr>
      <xdr:spPr>
        <a:xfrm flipV="1">
          <a:off x="8686800" y="16363989"/>
          <a:ext cx="742950" cy="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33017</xdr:rowOff>
    </xdr:from>
    <xdr:to>
      <xdr:col>46</xdr:col>
      <xdr:colOff>38100</xdr:colOff>
      <xdr:row>101</xdr:row>
      <xdr:rowOff>134617</xdr:rowOff>
    </xdr:to>
    <xdr:sp macro="" textlink="">
      <xdr:nvSpPr>
        <xdr:cNvPr id="480" name="楕円 479">
          <a:extLst>
            <a:ext uri="{FF2B5EF4-FFF2-40B4-BE49-F238E27FC236}">
              <a16:creationId xmlns:a16="http://schemas.microsoft.com/office/drawing/2014/main" id="{5AED58BC-D32B-41A2-842C-F68EB08AF371}"/>
            </a:ext>
          </a:extLst>
        </xdr:cNvPr>
        <xdr:cNvSpPr/>
      </xdr:nvSpPr>
      <xdr:spPr>
        <a:xfrm>
          <a:off x="7839075" y="163842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50059</xdr:rowOff>
    </xdr:from>
    <xdr:to>
      <xdr:col>50</xdr:col>
      <xdr:colOff>114300</xdr:colOff>
      <xdr:row>101</xdr:row>
      <xdr:rowOff>83817</xdr:rowOff>
    </xdr:to>
    <xdr:cxnSp macro="">
      <xdr:nvCxnSpPr>
        <xdr:cNvPr id="481" name="直線コネクタ 480">
          <a:extLst>
            <a:ext uri="{FF2B5EF4-FFF2-40B4-BE49-F238E27FC236}">
              <a16:creationId xmlns:a16="http://schemas.microsoft.com/office/drawing/2014/main" id="{29ED9864-F21C-462D-99B8-7E464307B921}"/>
            </a:ext>
          </a:extLst>
        </xdr:cNvPr>
        <xdr:cNvCxnSpPr/>
      </xdr:nvCxnSpPr>
      <xdr:spPr>
        <a:xfrm flipV="1">
          <a:off x="7886700" y="16401309"/>
          <a:ext cx="800100" cy="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93311</xdr:rowOff>
    </xdr:from>
    <xdr:to>
      <xdr:col>41</xdr:col>
      <xdr:colOff>101600</xdr:colOff>
      <xdr:row>102</xdr:row>
      <xdr:rowOff>23461</xdr:rowOff>
    </xdr:to>
    <xdr:sp macro="" textlink="">
      <xdr:nvSpPr>
        <xdr:cNvPr id="482" name="楕円 481">
          <a:extLst>
            <a:ext uri="{FF2B5EF4-FFF2-40B4-BE49-F238E27FC236}">
              <a16:creationId xmlns:a16="http://schemas.microsoft.com/office/drawing/2014/main" id="{4D6367CB-4387-46D0-820D-8836C9B1DB41}"/>
            </a:ext>
          </a:extLst>
        </xdr:cNvPr>
        <xdr:cNvSpPr/>
      </xdr:nvSpPr>
      <xdr:spPr>
        <a:xfrm>
          <a:off x="7029450" y="16447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83817</xdr:rowOff>
    </xdr:from>
    <xdr:to>
      <xdr:col>45</xdr:col>
      <xdr:colOff>177800</xdr:colOff>
      <xdr:row>101</xdr:row>
      <xdr:rowOff>144111</xdr:rowOff>
    </xdr:to>
    <xdr:cxnSp macro="">
      <xdr:nvCxnSpPr>
        <xdr:cNvPr id="483" name="直線コネクタ 482">
          <a:extLst>
            <a:ext uri="{FF2B5EF4-FFF2-40B4-BE49-F238E27FC236}">
              <a16:creationId xmlns:a16="http://schemas.microsoft.com/office/drawing/2014/main" id="{61ACF99F-2CAE-4984-9964-ECD14496C874}"/>
            </a:ext>
          </a:extLst>
        </xdr:cNvPr>
        <xdr:cNvCxnSpPr/>
      </xdr:nvCxnSpPr>
      <xdr:spPr>
        <a:xfrm flipV="1">
          <a:off x="7077075" y="16441417"/>
          <a:ext cx="809625" cy="5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124614</xdr:rowOff>
    </xdr:from>
    <xdr:to>
      <xdr:col>36</xdr:col>
      <xdr:colOff>165100</xdr:colOff>
      <xdr:row>102</xdr:row>
      <xdr:rowOff>54764</xdr:rowOff>
    </xdr:to>
    <xdr:sp macro="" textlink="">
      <xdr:nvSpPr>
        <xdr:cNvPr id="484" name="楕円 483">
          <a:extLst>
            <a:ext uri="{FF2B5EF4-FFF2-40B4-BE49-F238E27FC236}">
              <a16:creationId xmlns:a16="http://schemas.microsoft.com/office/drawing/2014/main" id="{0D86A06F-A1A4-419B-A364-F9795C43204D}"/>
            </a:ext>
          </a:extLst>
        </xdr:cNvPr>
        <xdr:cNvSpPr/>
      </xdr:nvSpPr>
      <xdr:spPr>
        <a:xfrm>
          <a:off x="6238875" y="164758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144111</xdr:rowOff>
    </xdr:from>
    <xdr:to>
      <xdr:col>41</xdr:col>
      <xdr:colOff>50800</xdr:colOff>
      <xdr:row>102</xdr:row>
      <xdr:rowOff>3964</xdr:rowOff>
    </xdr:to>
    <xdr:cxnSp macro="">
      <xdr:nvCxnSpPr>
        <xdr:cNvPr id="485" name="直線コネクタ 484">
          <a:extLst>
            <a:ext uri="{FF2B5EF4-FFF2-40B4-BE49-F238E27FC236}">
              <a16:creationId xmlns:a16="http://schemas.microsoft.com/office/drawing/2014/main" id="{648512D6-5F79-4DA1-8444-125C1290A05D}"/>
            </a:ext>
          </a:extLst>
        </xdr:cNvPr>
        <xdr:cNvCxnSpPr/>
      </xdr:nvCxnSpPr>
      <xdr:spPr>
        <a:xfrm flipV="1">
          <a:off x="6286500" y="16495361"/>
          <a:ext cx="790575" cy="2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66014</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0CEBD089-9B24-4313-8BC8-30E673A3884F}"/>
            </a:ext>
          </a:extLst>
        </xdr:cNvPr>
        <xdr:cNvSpPr txBox="1"/>
      </xdr:nvSpPr>
      <xdr:spPr>
        <a:xfrm>
          <a:off x="8399995" y="1690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90716</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E2D43EFB-0054-4D03-B72D-13DD30DD772B}"/>
            </a:ext>
          </a:extLst>
        </xdr:cNvPr>
        <xdr:cNvSpPr txBox="1"/>
      </xdr:nvSpPr>
      <xdr:spPr>
        <a:xfrm>
          <a:off x="7609420" y="1692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125375</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8FE77D9C-C915-4C03-ADC5-1EF66BC763C5}"/>
            </a:ext>
          </a:extLst>
        </xdr:cNvPr>
        <xdr:cNvSpPr txBox="1"/>
      </xdr:nvSpPr>
      <xdr:spPr>
        <a:xfrm>
          <a:off x="6818845" y="1712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21900</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C2703CEF-27E6-43E8-A485-3A4078F6BF67}"/>
            </a:ext>
          </a:extLst>
        </xdr:cNvPr>
        <xdr:cNvSpPr txBox="1"/>
      </xdr:nvSpPr>
      <xdr:spPr>
        <a:xfrm>
          <a:off x="6009220" y="170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117386</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61C90998-97E8-4107-B28D-99C5A0FCA623}"/>
            </a:ext>
          </a:extLst>
        </xdr:cNvPr>
        <xdr:cNvSpPr txBox="1"/>
      </xdr:nvSpPr>
      <xdr:spPr>
        <a:xfrm>
          <a:off x="8370280" y="161479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151144</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F36660C-22E6-4543-B107-4C09AFC76A82}"/>
            </a:ext>
          </a:extLst>
        </xdr:cNvPr>
        <xdr:cNvSpPr txBox="1"/>
      </xdr:nvSpPr>
      <xdr:spPr>
        <a:xfrm>
          <a:off x="7570180" y="16181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39988</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F5FED6B1-AA35-47D0-B15F-6D9D52D54980}"/>
            </a:ext>
          </a:extLst>
        </xdr:cNvPr>
        <xdr:cNvSpPr txBox="1"/>
      </xdr:nvSpPr>
      <xdr:spPr>
        <a:xfrm>
          <a:off x="6770080" y="16232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71291</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1ECC28D6-7B0E-4F2F-854A-914B6F872B8A}"/>
            </a:ext>
          </a:extLst>
        </xdr:cNvPr>
        <xdr:cNvSpPr txBox="1"/>
      </xdr:nvSpPr>
      <xdr:spPr>
        <a:xfrm>
          <a:off x="5979505" y="16260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92E39190-B841-442E-AC4B-98FDF06BB85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3C2456A8-AEE4-4677-9DF6-2730BCCA9B53}"/>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B048648-C4FF-46C6-9B59-CB8434E4BCB8}"/>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F9721F5-964B-4425-9577-222672F72DD1}"/>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9DFE739-643D-432F-A0BA-CA8470EC0437}"/>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982CEBAE-9948-4EF7-AB39-21661F06BFE9}"/>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10F8B0D6-35D7-4C90-9490-6F08FE8ACF57}"/>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92E018EB-CB21-496F-96CE-EDFBFAD7C0CC}"/>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6E8C4315-1302-4FF9-84E4-4B6DAAB686AA}"/>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C5540182-AB14-4E67-B38F-A661E51A4EB4}"/>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6CF3AC28-2B39-41B4-8F4A-481C88484656}"/>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B1AAEA8B-976F-4A89-B5F1-41B2866CF910}"/>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82CF3946-8E77-4F92-AC5F-F842386BB405}"/>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A24DA335-A9C4-419D-8969-82E398EC5A1C}"/>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1D6C0760-6BB2-4E9B-98A7-6B9379AD6E73}"/>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67599607-B597-4F39-A767-5C4BC0AD7809}"/>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20D9C18D-8AD7-4422-9C5C-9A49786C423E}"/>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F20BD0A2-35CE-4C9E-9618-FA4226BA595B}"/>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D251943B-4EF2-41D9-96EC-EC67ECBC4DB2}"/>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9E496E24-E9FD-4884-8E03-F2595F11546D}"/>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D417FA09-9EFD-496F-8515-3A177A65379A}"/>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D896415A-9FB0-4F33-9111-84E7B97D61FA}"/>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6" name="テキスト ボックス 515">
          <a:extLst>
            <a:ext uri="{FF2B5EF4-FFF2-40B4-BE49-F238E27FC236}">
              <a16:creationId xmlns:a16="http://schemas.microsoft.com/office/drawing/2014/main" id="{C324A123-1DB5-435C-9DB1-8FB0837E1530}"/>
            </a:ext>
          </a:extLst>
        </xdr:cNvPr>
        <xdr:cNvSpPr txBox="1"/>
      </xdr:nvSpPr>
      <xdr:spPr>
        <a:xfrm>
          <a:off x="10845966"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3D9A494E-B686-43AB-A1F0-379A94022E73}"/>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8" name="テキスト ボックス 517">
          <a:extLst>
            <a:ext uri="{FF2B5EF4-FFF2-40B4-BE49-F238E27FC236}">
              <a16:creationId xmlns:a16="http://schemas.microsoft.com/office/drawing/2014/main" id="{9FD7B27A-8356-4D08-A199-F2BE717CC94D}"/>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BBF1AAC7-C8C0-4CAA-A0F7-4EE12B09989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520" name="直線コネクタ 519">
          <a:extLst>
            <a:ext uri="{FF2B5EF4-FFF2-40B4-BE49-F238E27FC236}">
              <a16:creationId xmlns:a16="http://schemas.microsoft.com/office/drawing/2014/main" id="{304EAC2B-2E86-42B1-ACED-1572EFC3F0CC}"/>
            </a:ext>
          </a:extLst>
        </xdr:cNvPr>
        <xdr:cNvCxnSpPr/>
      </xdr:nvCxnSpPr>
      <xdr:spPr>
        <a:xfrm flipV="1">
          <a:off x="14696439" y="5356134"/>
          <a:ext cx="0" cy="14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A74EAB18-8125-48EA-87B4-DCBFEB626F6D}"/>
            </a:ext>
          </a:extLst>
        </xdr:cNvPr>
        <xdr:cNvSpPr txBox="1"/>
      </xdr:nvSpPr>
      <xdr:spPr>
        <a:xfrm>
          <a:off x="14735175" y="681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522" name="直線コネクタ 521">
          <a:extLst>
            <a:ext uri="{FF2B5EF4-FFF2-40B4-BE49-F238E27FC236}">
              <a16:creationId xmlns:a16="http://schemas.microsoft.com/office/drawing/2014/main" id="{12EB3324-6BD1-4278-AA52-1397C121C13F}"/>
            </a:ext>
          </a:extLst>
        </xdr:cNvPr>
        <xdr:cNvCxnSpPr/>
      </xdr:nvCxnSpPr>
      <xdr:spPr>
        <a:xfrm>
          <a:off x="14611350" y="68085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9A0942AF-8B4A-460C-9795-E6F338A8867A}"/>
            </a:ext>
          </a:extLst>
        </xdr:cNvPr>
        <xdr:cNvSpPr txBox="1"/>
      </xdr:nvSpPr>
      <xdr:spPr>
        <a:xfrm>
          <a:off x="14735175" y="5153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524" name="直線コネクタ 523">
          <a:extLst>
            <a:ext uri="{FF2B5EF4-FFF2-40B4-BE49-F238E27FC236}">
              <a16:creationId xmlns:a16="http://schemas.microsoft.com/office/drawing/2014/main" id="{E5DAB348-7C8F-4BB7-BCE1-BF92F15E9497}"/>
            </a:ext>
          </a:extLst>
        </xdr:cNvPr>
        <xdr:cNvCxnSpPr/>
      </xdr:nvCxnSpPr>
      <xdr:spPr>
        <a:xfrm>
          <a:off x="14611350" y="53561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ACAE505D-B59D-47C9-9A5A-E37568C5769D}"/>
            </a:ext>
          </a:extLst>
        </xdr:cNvPr>
        <xdr:cNvSpPr txBox="1"/>
      </xdr:nvSpPr>
      <xdr:spPr>
        <a:xfrm>
          <a:off x="14735175" y="5807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526" name="フローチャート: 判断 525">
          <a:extLst>
            <a:ext uri="{FF2B5EF4-FFF2-40B4-BE49-F238E27FC236}">
              <a16:creationId xmlns:a16="http://schemas.microsoft.com/office/drawing/2014/main" id="{C8DD76C0-2AC4-4E76-B9D6-AB1DCAF1CAA7}"/>
            </a:ext>
          </a:extLst>
        </xdr:cNvPr>
        <xdr:cNvSpPr/>
      </xdr:nvSpPr>
      <xdr:spPr>
        <a:xfrm>
          <a:off x="14649450" y="595258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527" name="フローチャート: 判断 526">
          <a:extLst>
            <a:ext uri="{FF2B5EF4-FFF2-40B4-BE49-F238E27FC236}">
              <a16:creationId xmlns:a16="http://schemas.microsoft.com/office/drawing/2014/main" id="{16BED529-EFB2-4B58-9E3A-BA1133032E72}"/>
            </a:ext>
          </a:extLst>
        </xdr:cNvPr>
        <xdr:cNvSpPr/>
      </xdr:nvSpPr>
      <xdr:spPr>
        <a:xfrm>
          <a:off x="13887450" y="58316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528" name="フローチャート: 判断 527">
          <a:extLst>
            <a:ext uri="{FF2B5EF4-FFF2-40B4-BE49-F238E27FC236}">
              <a16:creationId xmlns:a16="http://schemas.microsoft.com/office/drawing/2014/main" id="{2A3BA681-642C-4C4A-AC95-F7B85D04745D}"/>
            </a:ext>
          </a:extLst>
        </xdr:cNvPr>
        <xdr:cNvSpPr/>
      </xdr:nvSpPr>
      <xdr:spPr>
        <a:xfrm>
          <a:off x="13096875" y="56977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529" name="フローチャート: 判断 528">
          <a:extLst>
            <a:ext uri="{FF2B5EF4-FFF2-40B4-BE49-F238E27FC236}">
              <a16:creationId xmlns:a16="http://schemas.microsoft.com/office/drawing/2014/main" id="{B5296D7A-2448-4FFA-8A79-92B01407DE8A}"/>
            </a:ext>
          </a:extLst>
        </xdr:cNvPr>
        <xdr:cNvSpPr/>
      </xdr:nvSpPr>
      <xdr:spPr>
        <a:xfrm>
          <a:off x="12296775" y="5550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123372</xdr:rowOff>
    </xdr:from>
    <xdr:to>
      <xdr:col>67</xdr:col>
      <xdr:colOff>101600</xdr:colOff>
      <xdr:row>35</xdr:row>
      <xdr:rowOff>53522</xdr:rowOff>
    </xdr:to>
    <xdr:sp macro="" textlink="">
      <xdr:nvSpPr>
        <xdr:cNvPr id="530" name="フローチャート: 判断 529">
          <a:extLst>
            <a:ext uri="{FF2B5EF4-FFF2-40B4-BE49-F238E27FC236}">
              <a16:creationId xmlns:a16="http://schemas.microsoft.com/office/drawing/2014/main" id="{34FD0552-C90D-4D94-9A2C-EE5FE85347E5}"/>
            </a:ext>
          </a:extLst>
        </xdr:cNvPr>
        <xdr:cNvSpPr/>
      </xdr:nvSpPr>
      <xdr:spPr>
        <a:xfrm>
          <a:off x="11487150" y="56319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96B73BC-C088-4E47-8DBC-6B6D0CE424A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2E14A8E-03A6-43D1-8FC4-C1DFA6DCC1DC}"/>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B3039CC-B5EB-4F36-A909-919626636FD4}"/>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5BB4E76-A387-4ABE-9F3D-EAFD740948A7}"/>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B3FBA1E-B939-4A6D-B6D0-0FFC48D6078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536" name="楕円 535">
          <a:extLst>
            <a:ext uri="{FF2B5EF4-FFF2-40B4-BE49-F238E27FC236}">
              <a16:creationId xmlns:a16="http://schemas.microsoft.com/office/drawing/2014/main" id="{C45F6DB1-B7A7-48F3-96D5-CA5B98B45114}"/>
            </a:ext>
          </a:extLst>
        </xdr:cNvPr>
        <xdr:cNvSpPr/>
      </xdr:nvSpPr>
      <xdr:spPr>
        <a:xfrm>
          <a:off x="14649450" y="62960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5BF91A05-9EF1-4912-BEA5-E463A9D31D9C}"/>
            </a:ext>
          </a:extLst>
        </xdr:cNvPr>
        <xdr:cNvSpPr txBox="1"/>
      </xdr:nvSpPr>
      <xdr:spPr>
        <a:xfrm>
          <a:off x="14735175" y="627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538" name="楕円 537">
          <a:extLst>
            <a:ext uri="{FF2B5EF4-FFF2-40B4-BE49-F238E27FC236}">
              <a16:creationId xmlns:a16="http://schemas.microsoft.com/office/drawing/2014/main" id="{B3B477B2-D7FB-4509-A29F-55966B11F6C3}"/>
            </a:ext>
          </a:extLst>
        </xdr:cNvPr>
        <xdr:cNvSpPr/>
      </xdr:nvSpPr>
      <xdr:spPr>
        <a:xfrm>
          <a:off x="13887450" y="62079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105591</xdr:rowOff>
    </xdr:from>
    <xdr:to>
      <xdr:col>85</xdr:col>
      <xdr:colOff>127000</xdr:colOff>
      <xdr:row>39</xdr:row>
      <xdr:rowOff>19050</xdr:rowOff>
    </xdr:to>
    <xdr:cxnSp macro="">
      <xdr:nvCxnSpPr>
        <xdr:cNvPr id="539" name="直線コネクタ 538">
          <a:extLst>
            <a:ext uri="{FF2B5EF4-FFF2-40B4-BE49-F238E27FC236}">
              <a16:creationId xmlns:a16="http://schemas.microsoft.com/office/drawing/2014/main" id="{0EA14278-CB71-4169-91FA-C0AA5CE09B9C}"/>
            </a:ext>
          </a:extLst>
        </xdr:cNvPr>
        <xdr:cNvCxnSpPr/>
      </xdr:nvCxnSpPr>
      <xdr:spPr>
        <a:xfrm>
          <a:off x="13935075" y="6255566"/>
          <a:ext cx="762000" cy="7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540" name="楕円 539">
          <a:extLst>
            <a:ext uri="{FF2B5EF4-FFF2-40B4-BE49-F238E27FC236}">
              <a16:creationId xmlns:a16="http://schemas.microsoft.com/office/drawing/2014/main" id="{16F34052-8146-48B8-946B-E0CD3AF3673C}"/>
            </a:ext>
          </a:extLst>
        </xdr:cNvPr>
        <xdr:cNvSpPr/>
      </xdr:nvSpPr>
      <xdr:spPr>
        <a:xfrm>
          <a:off x="13096875" y="61555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105591</xdr:rowOff>
    </xdr:to>
    <xdr:cxnSp macro="">
      <xdr:nvCxnSpPr>
        <xdr:cNvPr id="541" name="直線コネクタ 540">
          <a:extLst>
            <a:ext uri="{FF2B5EF4-FFF2-40B4-BE49-F238E27FC236}">
              <a16:creationId xmlns:a16="http://schemas.microsoft.com/office/drawing/2014/main" id="{BF92B620-7121-4C29-BD8A-D7095C4C272D}"/>
            </a:ext>
          </a:extLst>
        </xdr:cNvPr>
        <xdr:cNvCxnSpPr/>
      </xdr:nvCxnSpPr>
      <xdr:spPr>
        <a:xfrm>
          <a:off x="13144500" y="6203134"/>
          <a:ext cx="790575"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79284</xdr:rowOff>
    </xdr:from>
    <xdr:to>
      <xdr:col>72</xdr:col>
      <xdr:colOff>38100</xdr:colOff>
      <xdr:row>38</xdr:row>
      <xdr:rowOff>9434</xdr:rowOff>
    </xdr:to>
    <xdr:sp macro="" textlink="">
      <xdr:nvSpPr>
        <xdr:cNvPr id="542" name="楕円 541">
          <a:extLst>
            <a:ext uri="{FF2B5EF4-FFF2-40B4-BE49-F238E27FC236}">
              <a16:creationId xmlns:a16="http://schemas.microsoft.com/office/drawing/2014/main" id="{AC99EC8F-FED1-47A1-8FA6-D8113BCE3A67}"/>
            </a:ext>
          </a:extLst>
        </xdr:cNvPr>
        <xdr:cNvSpPr/>
      </xdr:nvSpPr>
      <xdr:spPr>
        <a:xfrm>
          <a:off x="12296775" y="60705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130084</xdr:rowOff>
    </xdr:from>
    <xdr:to>
      <xdr:col>76</xdr:col>
      <xdr:colOff>114300</xdr:colOff>
      <xdr:row>38</xdr:row>
      <xdr:rowOff>46809</xdr:rowOff>
    </xdr:to>
    <xdr:cxnSp macro="">
      <xdr:nvCxnSpPr>
        <xdr:cNvPr id="543" name="直線コネクタ 542">
          <a:extLst>
            <a:ext uri="{FF2B5EF4-FFF2-40B4-BE49-F238E27FC236}">
              <a16:creationId xmlns:a16="http://schemas.microsoft.com/office/drawing/2014/main" id="{6F062577-8818-4B54-AA40-BA40377637EF}"/>
            </a:ext>
          </a:extLst>
        </xdr:cNvPr>
        <xdr:cNvCxnSpPr/>
      </xdr:nvCxnSpPr>
      <xdr:spPr>
        <a:xfrm>
          <a:off x="12344400" y="6118134"/>
          <a:ext cx="800100" cy="8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30299</xdr:rowOff>
    </xdr:from>
    <xdr:to>
      <xdr:col>67</xdr:col>
      <xdr:colOff>101600</xdr:colOff>
      <xdr:row>37</xdr:row>
      <xdr:rowOff>131899</xdr:rowOff>
    </xdr:to>
    <xdr:sp macro="" textlink="">
      <xdr:nvSpPr>
        <xdr:cNvPr id="544" name="楕円 543">
          <a:extLst>
            <a:ext uri="{FF2B5EF4-FFF2-40B4-BE49-F238E27FC236}">
              <a16:creationId xmlns:a16="http://schemas.microsoft.com/office/drawing/2014/main" id="{79823B38-A8A9-47AC-A73B-5E7EED50D48A}"/>
            </a:ext>
          </a:extLst>
        </xdr:cNvPr>
        <xdr:cNvSpPr/>
      </xdr:nvSpPr>
      <xdr:spPr>
        <a:xfrm>
          <a:off x="11487150" y="601834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81099</xdr:rowOff>
    </xdr:from>
    <xdr:to>
      <xdr:col>71</xdr:col>
      <xdr:colOff>177800</xdr:colOff>
      <xdr:row>37</xdr:row>
      <xdr:rowOff>130084</xdr:rowOff>
    </xdr:to>
    <xdr:cxnSp macro="">
      <xdr:nvCxnSpPr>
        <xdr:cNvPr id="545" name="直線コネクタ 544">
          <a:extLst>
            <a:ext uri="{FF2B5EF4-FFF2-40B4-BE49-F238E27FC236}">
              <a16:creationId xmlns:a16="http://schemas.microsoft.com/office/drawing/2014/main" id="{79E08044-8D5E-4A97-B61C-B45907239D1D}"/>
            </a:ext>
          </a:extLst>
        </xdr:cNvPr>
        <xdr:cNvCxnSpPr/>
      </xdr:nvCxnSpPr>
      <xdr:spPr>
        <a:xfrm>
          <a:off x="11534775" y="6075499"/>
          <a:ext cx="809625"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114135</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596C8672-27A3-49C5-979A-1646404EDF40}"/>
            </a:ext>
          </a:extLst>
        </xdr:cNvPr>
        <xdr:cNvSpPr txBox="1"/>
      </xdr:nvSpPr>
      <xdr:spPr>
        <a:xfrm>
          <a:off x="13745219" y="56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151691</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A7C360C7-9B62-4D1F-848E-0CD52EBEDFD0}"/>
            </a:ext>
          </a:extLst>
        </xdr:cNvPr>
        <xdr:cNvSpPr txBox="1"/>
      </xdr:nvSpPr>
      <xdr:spPr>
        <a:xfrm>
          <a:off x="12964169" y="549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867460E6-41F9-4176-BBAF-5138A18A1C4E}"/>
            </a:ext>
          </a:extLst>
        </xdr:cNvPr>
        <xdr:cNvSpPr txBox="1"/>
      </xdr:nvSpPr>
      <xdr:spPr>
        <a:xfrm>
          <a:off x="12164069" y="534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70049</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AC1FC897-C6FD-4AF4-B931-0A79E2C1CC0A}"/>
            </a:ext>
          </a:extLst>
        </xdr:cNvPr>
        <xdr:cNvSpPr txBox="1"/>
      </xdr:nvSpPr>
      <xdr:spPr>
        <a:xfrm>
          <a:off x="11354444" y="541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147518</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AB649A6B-1096-4A29-B1A6-6C89498259E0}"/>
            </a:ext>
          </a:extLst>
        </xdr:cNvPr>
        <xdr:cNvSpPr txBox="1"/>
      </xdr:nvSpPr>
      <xdr:spPr>
        <a:xfrm>
          <a:off x="13745219" y="629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88736</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7BF6E2DC-780E-48E8-BBDB-E2EE7CC5D9D0}"/>
            </a:ext>
          </a:extLst>
        </xdr:cNvPr>
        <xdr:cNvSpPr txBox="1"/>
      </xdr:nvSpPr>
      <xdr:spPr>
        <a:xfrm>
          <a:off x="12964169" y="6238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561</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4CEAFF0-D616-4183-AB56-D7AEA6EB09BB}"/>
            </a:ext>
          </a:extLst>
        </xdr:cNvPr>
        <xdr:cNvSpPr txBox="1"/>
      </xdr:nvSpPr>
      <xdr:spPr>
        <a:xfrm>
          <a:off x="12164069" y="615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123026</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D0187E3D-9A8C-43DF-BF47-64A34FD38324}"/>
            </a:ext>
          </a:extLst>
        </xdr:cNvPr>
        <xdr:cNvSpPr txBox="1"/>
      </xdr:nvSpPr>
      <xdr:spPr>
        <a:xfrm>
          <a:off x="11354444" y="611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1A8325F-3CEF-4E7A-AFD3-8467B90BD25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4C3DBE8E-A118-428C-9615-0E672AFF1515}"/>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4CAD99B0-3942-4A1D-A820-A6EC0A22874C}"/>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9E50184-8192-4D01-AE70-F8EB2EE5DA00}"/>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FFF5EF9-654C-4C5D-8855-B1151F4CC8AA}"/>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71C9EE32-BEDC-4C8B-94B4-2163AC6DFC40}"/>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7338C6B5-B2CE-4761-837A-E4063233BB92}"/>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2A088334-DA27-431D-A57C-631391FB5E61}"/>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AA5FCA2-9CFF-4E9C-BB51-974745323DF0}"/>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F94C1B5A-087A-4F46-8968-1429523F926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1F64CB30-1BB3-4650-AFAE-6719F80A00A9}"/>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a:extLst>
            <a:ext uri="{FF2B5EF4-FFF2-40B4-BE49-F238E27FC236}">
              <a16:creationId xmlns:a16="http://schemas.microsoft.com/office/drawing/2014/main" id="{FDA1705B-7EA4-42CC-9323-F6486E947DA7}"/>
            </a:ext>
          </a:extLst>
        </xdr:cNvPr>
        <xdr:cNvSpPr txBox="1"/>
      </xdr:nvSpPr>
      <xdr:spPr>
        <a:xfrm>
          <a:off x="160523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1FCBE54D-C39C-4935-AEAF-7AB487A1D44F}"/>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a:extLst>
            <a:ext uri="{FF2B5EF4-FFF2-40B4-BE49-F238E27FC236}">
              <a16:creationId xmlns:a16="http://schemas.microsoft.com/office/drawing/2014/main" id="{7847B648-5061-4362-B2BF-2F3C7BF8C0ED}"/>
            </a:ext>
          </a:extLst>
        </xdr:cNvPr>
        <xdr:cNvSpPr txBox="1"/>
      </xdr:nvSpPr>
      <xdr:spPr>
        <a:xfrm>
          <a:off x="16052346"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7BD6C759-854C-4A3F-BDC9-E134DA0A7F22}"/>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a:extLst>
            <a:ext uri="{FF2B5EF4-FFF2-40B4-BE49-F238E27FC236}">
              <a16:creationId xmlns:a16="http://schemas.microsoft.com/office/drawing/2014/main" id="{E53A7FC9-836A-4EF9-86DD-789B1CF0ED01}"/>
            </a:ext>
          </a:extLst>
        </xdr:cNvPr>
        <xdr:cNvSpPr txBox="1"/>
      </xdr:nvSpPr>
      <xdr:spPr>
        <a:xfrm>
          <a:off x="16052346"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D97E5C90-5656-44E9-A7D1-FB6DE20FDFB6}"/>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a:extLst>
            <a:ext uri="{FF2B5EF4-FFF2-40B4-BE49-F238E27FC236}">
              <a16:creationId xmlns:a16="http://schemas.microsoft.com/office/drawing/2014/main" id="{E5347CCB-C8E6-432A-9D97-8EF97598ACF5}"/>
            </a:ext>
          </a:extLst>
        </xdr:cNvPr>
        <xdr:cNvSpPr txBox="1"/>
      </xdr:nvSpPr>
      <xdr:spPr>
        <a:xfrm>
          <a:off x="16052346"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85E3EEE5-29D9-484A-81D6-DAA97333BE22}"/>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a:extLst>
            <a:ext uri="{FF2B5EF4-FFF2-40B4-BE49-F238E27FC236}">
              <a16:creationId xmlns:a16="http://schemas.microsoft.com/office/drawing/2014/main" id="{6D4471A2-CBE7-44F3-AD8A-322774E9FCD8}"/>
            </a:ext>
          </a:extLst>
        </xdr:cNvPr>
        <xdr:cNvSpPr txBox="1"/>
      </xdr:nvSpPr>
      <xdr:spPr>
        <a:xfrm>
          <a:off x="16052346"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F07029FD-61F5-4620-A834-BE30B9A07E7D}"/>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a:extLst>
            <a:ext uri="{FF2B5EF4-FFF2-40B4-BE49-F238E27FC236}">
              <a16:creationId xmlns:a16="http://schemas.microsoft.com/office/drawing/2014/main" id="{4EE434AD-05EB-4BBC-B284-BDA8BC653822}"/>
            </a:ext>
          </a:extLst>
        </xdr:cNvPr>
        <xdr:cNvSpPr txBox="1"/>
      </xdr:nvSpPr>
      <xdr:spPr>
        <a:xfrm>
          <a:off x="16052346"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EE559EB9-72F7-47CB-B43C-F4A8A63C175F}"/>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a:extLst>
            <a:ext uri="{FF2B5EF4-FFF2-40B4-BE49-F238E27FC236}">
              <a16:creationId xmlns:a16="http://schemas.microsoft.com/office/drawing/2014/main" id="{6E4EE4E9-7768-4D24-BB60-34393BCC32D1}"/>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a:extLst>
            <a:ext uri="{FF2B5EF4-FFF2-40B4-BE49-F238E27FC236}">
              <a16:creationId xmlns:a16="http://schemas.microsoft.com/office/drawing/2014/main" id="{0C71E007-72A8-4C91-8D8C-C57BEC5FB73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579" name="直線コネクタ 578">
          <a:extLst>
            <a:ext uri="{FF2B5EF4-FFF2-40B4-BE49-F238E27FC236}">
              <a16:creationId xmlns:a16="http://schemas.microsoft.com/office/drawing/2014/main" id="{642EF27C-988D-4046-9702-8CF538E4EF04}"/>
            </a:ext>
          </a:extLst>
        </xdr:cNvPr>
        <xdr:cNvCxnSpPr/>
      </xdr:nvCxnSpPr>
      <xdr:spPr>
        <a:xfrm flipV="1">
          <a:off x="19954239" y="5470434"/>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580" name="【認定こども園・幼稚園・保育所】&#10;一人当たり面積最小値テキスト">
          <a:extLst>
            <a:ext uri="{FF2B5EF4-FFF2-40B4-BE49-F238E27FC236}">
              <a16:creationId xmlns:a16="http://schemas.microsoft.com/office/drawing/2014/main" id="{F7D98218-0A13-41AE-8150-955000913AEC}"/>
            </a:ext>
          </a:extLst>
        </xdr:cNvPr>
        <xdr:cNvSpPr txBox="1"/>
      </xdr:nvSpPr>
      <xdr:spPr>
        <a:xfrm>
          <a:off x="19992975" y="670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581" name="直線コネクタ 580">
          <a:extLst>
            <a:ext uri="{FF2B5EF4-FFF2-40B4-BE49-F238E27FC236}">
              <a16:creationId xmlns:a16="http://schemas.microsoft.com/office/drawing/2014/main" id="{ACE04B9C-9936-486C-8A46-60A2621042E1}"/>
            </a:ext>
          </a:extLst>
        </xdr:cNvPr>
        <xdr:cNvCxnSpPr/>
      </xdr:nvCxnSpPr>
      <xdr:spPr>
        <a:xfrm>
          <a:off x="19878675" y="67036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582" name="【認定こども園・幼稚園・保育所】&#10;一人当たり面積最大値テキスト">
          <a:extLst>
            <a:ext uri="{FF2B5EF4-FFF2-40B4-BE49-F238E27FC236}">
              <a16:creationId xmlns:a16="http://schemas.microsoft.com/office/drawing/2014/main" id="{04F9EE4F-2322-4191-89D0-3DA1EB44C65D}"/>
            </a:ext>
          </a:extLst>
        </xdr:cNvPr>
        <xdr:cNvSpPr txBox="1"/>
      </xdr:nvSpPr>
      <xdr:spPr>
        <a:xfrm>
          <a:off x="19992975" y="525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583" name="直線コネクタ 582">
          <a:extLst>
            <a:ext uri="{FF2B5EF4-FFF2-40B4-BE49-F238E27FC236}">
              <a16:creationId xmlns:a16="http://schemas.microsoft.com/office/drawing/2014/main" id="{01C02F7E-DE80-45F3-8E72-E20615F3A9B2}"/>
            </a:ext>
          </a:extLst>
        </xdr:cNvPr>
        <xdr:cNvCxnSpPr/>
      </xdr:nvCxnSpPr>
      <xdr:spPr>
        <a:xfrm>
          <a:off x="19878675" y="54704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584" name="【認定こども園・幼稚園・保育所】&#10;一人当たり面積平均値テキスト">
          <a:extLst>
            <a:ext uri="{FF2B5EF4-FFF2-40B4-BE49-F238E27FC236}">
              <a16:creationId xmlns:a16="http://schemas.microsoft.com/office/drawing/2014/main" id="{08DA8EEC-D0BD-48BA-9775-B351B009B2A1}"/>
            </a:ext>
          </a:extLst>
        </xdr:cNvPr>
        <xdr:cNvSpPr txBox="1"/>
      </xdr:nvSpPr>
      <xdr:spPr>
        <a:xfrm>
          <a:off x="19992975" y="6000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585" name="フローチャート: 判断 584">
          <a:extLst>
            <a:ext uri="{FF2B5EF4-FFF2-40B4-BE49-F238E27FC236}">
              <a16:creationId xmlns:a16="http://schemas.microsoft.com/office/drawing/2014/main" id="{689D7337-5726-4BB9-BE14-6014B961C236}"/>
            </a:ext>
          </a:extLst>
        </xdr:cNvPr>
        <xdr:cNvSpPr/>
      </xdr:nvSpPr>
      <xdr:spPr>
        <a:xfrm>
          <a:off x="19897725" y="60216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586" name="フローチャート: 判断 585">
          <a:extLst>
            <a:ext uri="{FF2B5EF4-FFF2-40B4-BE49-F238E27FC236}">
              <a16:creationId xmlns:a16="http://schemas.microsoft.com/office/drawing/2014/main" id="{0A560766-A8F3-4710-9BC4-7108304E96B1}"/>
            </a:ext>
          </a:extLst>
        </xdr:cNvPr>
        <xdr:cNvSpPr/>
      </xdr:nvSpPr>
      <xdr:spPr>
        <a:xfrm>
          <a:off x="19154775" y="60410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587" name="フローチャート: 判断 586">
          <a:extLst>
            <a:ext uri="{FF2B5EF4-FFF2-40B4-BE49-F238E27FC236}">
              <a16:creationId xmlns:a16="http://schemas.microsoft.com/office/drawing/2014/main" id="{A6CB5B49-9639-4EEF-8C1A-5B6C28B3568C}"/>
            </a:ext>
          </a:extLst>
        </xdr:cNvPr>
        <xdr:cNvSpPr/>
      </xdr:nvSpPr>
      <xdr:spPr>
        <a:xfrm>
          <a:off x="18345150" y="60117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588" name="フローチャート: 判断 587">
          <a:extLst>
            <a:ext uri="{FF2B5EF4-FFF2-40B4-BE49-F238E27FC236}">
              <a16:creationId xmlns:a16="http://schemas.microsoft.com/office/drawing/2014/main" id="{B3E12070-F788-403E-86DE-0068259C2512}"/>
            </a:ext>
          </a:extLst>
        </xdr:cNvPr>
        <xdr:cNvSpPr/>
      </xdr:nvSpPr>
      <xdr:spPr>
        <a:xfrm>
          <a:off x="17554575" y="59885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9072</xdr:rowOff>
    </xdr:from>
    <xdr:to>
      <xdr:col>98</xdr:col>
      <xdr:colOff>38100</xdr:colOff>
      <xdr:row>38</xdr:row>
      <xdr:rowOff>110672</xdr:rowOff>
    </xdr:to>
    <xdr:sp macro="" textlink="">
      <xdr:nvSpPr>
        <xdr:cNvPr id="589" name="フローチャート: 判断 588">
          <a:extLst>
            <a:ext uri="{FF2B5EF4-FFF2-40B4-BE49-F238E27FC236}">
              <a16:creationId xmlns:a16="http://schemas.microsoft.com/office/drawing/2014/main" id="{9A35F3F4-9359-4936-815A-B23DFECE788F}"/>
            </a:ext>
          </a:extLst>
        </xdr:cNvPr>
        <xdr:cNvSpPr/>
      </xdr:nvSpPr>
      <xdr:spPr>
        <a:xfrm>
          <a:off x="16754475" y="61653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E06FBF6-9296-4D57-81D2-70919AB9AC0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6CA36DB-EA54-471F-AA4F-2786F84F7E3B}"/>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71CCA3F-48C0-43EB-8156-EBE1AD8B1E5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A461F2C-3383-4B00-966D-A404A91BA6A9}"/>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84B6EF6-9C79-4EFC-AD39-D98A9C2EBC20}"/>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79284</xdr:rowOff>
    </xdr:from>
    <xdr:to>
      <xdr:col>116</xdr:col>
      <xdr:colOff>114300</xdr:colOff>
      <xdr:row>34</xdr:row>
      <xdr:rowOff>9434</xdr:rowOff>
    </xdr:to>
    <xdr:sp macro="" textlink="">
      <xdr:nvSpPr>
        <xdr:cNvPr id="595" name="楕円 594">
          <a:extLst>
            <a:ext uri="{FF2B5EF4-FFF2-40B4-BE49-F238E27FC236}">
              <a16:creationId xmlns:a16="http://schemas.microsoft.com/office/drawing/2014/main" id="{239F7595-D81F-435B-BEDD-902B617FD15A}"/>
            </a:ext>
          </a:extLst>
        </xdr:cNvPr>
        <xdr:cNvSpPr/>
      </xdr:nvSpPr>
      <xdr:spPr>
        <a:xfrm>
          <a:off x="19897725" y="54228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32311</xdr:rowOff>
    </xdr:from>
    <xdr:ext cx="469744" cy="259045"/>
    <xdr:sp macro="" textlink="">
      <xdr:nvSpPr>
        <xdr:cNvPr id="596" name="【認定こども園・幼稚園・保育所】&#10;一人当たり面積該当値テキスト">
          <a:extLst>
            <a:ext uri="{FF2B5EF4-FFF2-40B4-BE49-F238E27FC236}">
              <a16:creationId xmlns:a16="http://schemas.microsoft.com/office/drawing/2014/main" id="{01FF8CEE-55A9-4D08-808B-6A89B42C6679}"/>
            </a:ext>
          </a:extLst>
        </xdr:cNvPr>
        <xdr:cNvSpPr txBox="1"/>
      </xdr:nvSpPr>
      <xdr:spPr>
        <a:xfrm>
          <a:off x="19992975" y="537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118473</xdr:rowOff>
    </xdr:from>
    <xdr:to>
      <xdr:col>112</xdr:col>
      <xdr:colOff>38100</xdr:colOff>
      <xdr:row>34</xdr:row>
      <xdr:rowOff>48623</xdr:rowOff>
    </xdr:to>
    <xdr:sp macro="" textlink="">
      <xdr:nvSpPr>
        <xdr:cNvPr id="597" name="楕円 596">
          <a:extLst>
            <a:ext uri="{FF2B5EF4-FFF2-40B4-BE49-F238E27FC236}">
              <a16:creationId xmlns:a16="http://schemas.microsoft.com/office/drawing/2014/main" id="{40D5F64D-7778-4265-9131-652EF8F717A5}"/>
            </a:ext>
          </a:extLst>
        </xdr:cNvPr>
        <xdr:cNvSpPr/>
      </xdr:nvSpPr>
      <xdr:spPr>
        <a:xfrm>
          <a:off x="19154775" y="54651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130084</xdr:rowOff>
    </xdr:from>
    <xdr:to>
      <xdr:col>116</xdr:col>
      <xdr:colOff>63500</xdr:colOff>
      <xdr:row>33</xdr:row>
      <xdr:rowOff>169273</xdr:rowOff>
    </xdr:to>
    <xdr:cxnSp macro="">
      <xdr:nvCxnSpPr>
        <xdr:cNvPr id="598" name="直線コネクタ 597">
          <a:extLst>
            <a:ext uri="{FF2B5EF4-FFF2-40B4-BE49-F238E27FC236}">
              <a16:creationId xmlns:a16="http://schemas.microsoft.com/office/drawing/2014/main" id="{2162AA91-6F2C-4B4E-9458-DFE225C895EC}"/>
            </a:ext>
          </a:extLst>
        </xdr:cNvPr>
        <xdr:cNvCxnSpPr/>
      </xdr:nvCxnSpPr>
      <xdr:spPr>
        <a:xfrm flipV="1">
          <a:off x="19202400" y="5470434"/>
          <a:ext cx="752475"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40096</xdr:rowOff>
    </xdr:from>
    <xdr:to>
      <xdr:col>107</xdr:col>
      <xdr:colOff>101600</xdr:colOff>
      <xdr:row>33</xdr:row>
      <xdr:rowOff>141696</xdr:rowOff>
    </xdr:to>
    <xdr:sp macro="" textlink="">
      <xdr:nvSpPr>
        <xdr:cNvPr id="599" name="楕円 598">
          <a:extLst>
            <a:ext uri="{FF2B5EF4-FFF2-40B4-BE49-F238E27FC236}">
              <a16:creationId xmlns:a16="http://schemas.microsoft.com/office/drawing/2014/main" id="{8493671C-1116-4A1B-B17B-05EF1B138DF8}"/>
            </a:ext>
          </a:extLst>
        </xdr:cNvPr>
        <xdr:cNvSpPr/>
      </xdr:nvSpPr>
      <xdr:spPr>
        <a:xfrm>
          <a:off x="18345150" y="53836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90896</xdr:rowOff>
    </xdr:from>
    <xdr:to>
      <xdr:col>111</xdr:col>
      <xdr:colOff>177800</xdr:colOff>
      <xdr:row>33</xdr:row>
      <xdr:rowOff>169273</xdr:rowOff>
    </xdr:to>
    <xdr:cxnSp macro="">
      <xdr:nvCxnSpPr>
        <xdr:cNvPr id="600" name="直線コネクタ 599">
          <a:extLst>
            <a:ext uri="{FF2B5EF4-FFF2-40B4-BE49-F238E27FC236}">
              <a16:creationId xmlns:a16="http://schemas.microsoft.com/office/drawing/2014/main" id="{41A787C1-B339-4781-8F60-4238B5A8B8CC}"/>
            </a:ext>
          </a:extLst>
        </xdr:cNvPr>
        <xdr:cNvCxnSpPr/>
      </xdr:nvCxnSpPr>
      <xdr:spPr>
        <a:xfrm>
          <a:off x="18392775" y="5431246"/>
          <a:ext cx="809625"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72753</xdr:rowOff>
    </xdr:from>
    <xdr:to>
      <xdr:col>102</xdr:col>
      <xdr:colOff>165100</xdr:colOff>
      <xdr:row>34</xdr:row>
      <xdr:rowOff>2903</xdr:rowOff>
    </xdr:to>
    <xdr:sp macro="" textlink="">
      <xdr:nvSpPr>
        <xdr:cNvPr id="601" name="楕円 600">
          <a:extLst>
            <a:ext uri="{FF2B5EF4-FFF2-40B4-BE49-F238E27FC236}">
              <a16:creationId xmlns:a16="http://schemas.microsoft.com/office/drawing/2014/main" id="{95B6E8EE-7DE0-401A-903D-1DB1A5447AD0}"/>
            </a:ext>
          </a:extLst>
        </xdr:cNvPr>
        <xdr:cNvSpPr/>
      </xdr:nvSpPr>
      <xdr:spPr>
        <a:xfrm>
          <a:off x="17554575" y="54131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90896</xdr:rowOff>
    </xdr:from>
    <xdr:to>
      <xdr:col>107</xdr:col>
      <xdr:colOff>50800</xdr:colOff>
      <xdr:row>33</xdr:row>
      <xdr:rowOff>123553</xdr:rowOff>
    </xdr:to>
    <xdr:cxnSp macro="">
      <xdr:nvCxnSpPr>
        <xdr:cNvPr id="602" name="直線コネクタ 601">
          <a:extLst>
            <a:ext uri="{FF2B5EF4-FFF2-40B4-BE49-F238E27FC236}">
              <a16:creationId xmlns:a16="http://schemas.microsoft.com/office/drawing/2014/main" id="{331F9590-C2C0-42ED-992F-14FBE39358AD}"/>
            </a:ext>
          </a:extLst>
        </xdr:cNvPr>
        <xdr:cNvCxnSpPr/>
      </xdr:nvCxnSpPr>
      <xdr:spPr>
        <a:xfrm flipV="1">
          <a:off x="17602200" y="5431246"/>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147864</xdr:rowOff>
    </xdr:from>
    <xdr:to>
      <xdr:col>98</xdr:col>
      <xdr:colOff>38100</xdr:colOff>
      <xdr:row>34</xdr:row>
      <xdr:rowOff>78014</xdr:rowOff>
    </xdr:to>
    <xdr:sp macro="" textlink="">
      <xdr:nvSpPr>
        <xdr:cNvPr id="603" name="楕円 602">
          <a:extLst>
            <a:ext uri="{FF2B5EF4-FFF2-40B4-BE49-F238E27FC236}">
              <a16:creationId xmlns:a16="http://schemas.microsoft.com/office/drawing/2014/main" id="{06EFF098-41D5-41F6-927F-6529DD1D70D0}"/>
            </a:ext>
          </a:extLst>
        </xdr:cNvPr>
        <xdr:cNvSpPr/>
      </xdr:nvSpPr>
      <xdr:spPr>
        <a:xfrm>
          <a:off x="16754475" y="54882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123553</xdr:rowOff>
    </xdr:from>
    <xdr:to>
      <xdr:col>102</xdr:col>
      <xdr:colOff>114300</xdr:colOff>
      <xdr:row>34</xdr:row>
      <xdr:rowOff>27214</xdr:rowOff>
    </xdr:to>
    <xdr:cxnSp macro="">
      <xdr:nvCxnSpPr>
        <xdr:cNvPr id="604" name="直線コネクタ 603">
          <a:extLst>
            <a:ext uri="{FF2B5EF4-FFF2-40B4-BE49-F238E27FC236}">
              <a16:creationId xmlns:a16="http://schemas.microsoft.com/office/drawing/2014/main" id="{9A24A982-4F23-4C06-8A87-1BD0D853C1D3}"/>
            </a:ext>
          </a:extLst>
        </xdr:cNvPr>
        <xdr:cNvCxnSpPr/>
      </xdr:nvCxnSpPr>
      <xdr:spPr>
        <a:xfrm flipV="1">
          <a:off x="16802100" y="5470253"/>
          <a:ext cx="80010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139354</xdr:rowOff>
    </xdr:from>
    <xdr:ext cx="469744" cy="259045"/>
    <xdr:sp macro="" textlink="">
      <xdr:nvSpPr>
        <xdr:cNvPr id="605" name="n_1aveValue【認定こども園・幼稚園・保育所】&#10;一人当たり面積">
          <a:extLst>
            <a:ext uri="{FF2B5EF4-FFF2-40B4-BE49-F238E27FC236}">
              <a16:creationId xmlns:a16="http://schemas.microsoft.com/office/drawing/2014/main" id="{A9EA0C95-D90E-4565-9796-EBDE2B6A661F}"/>
            </a:ext>
          </a:extLst>
        </xdr:cNvPr>
        <xdr:cNvSpPr txBox="1"/>
      </xdr:nvSpPr>
      <xdr:spPr>
        <a:xfrm>
          <a:off x="18983402" y="613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113228</xdr:rowOff>
    </xdr:from>
    <xdr:ext cx="469744" cy="259045"/>
    <xdr:sp macro="" textlink="">
      <xdr:nvSpPr>
        <xdr:cNvPr id="606" name="n_2aveValue【認定こども園・幼稚園・保育所】&#10;一人当たり面積">
          <a:extLst>
            <a:ext uri="{FF2B5EF4-FFF2-40B4-BE49-F238E27FC236}">
              <a16:creationId xmlns:a16="http://schemas.microsoft.com/office/drawing/2014/main" id="{57721F67-6401-478E-BAB6-7FCB7C0BE98A}"/>
            </a:ext>
          </a:extLst>
        </xdr:cNvPr>
        <xdr:cNvSpPr txBox="1"/>
      </xdr:nvSpPr>
      <xdr:spPr>
        <a:xfrm>
          <a:off x="18183302" y="610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77305</xdr:rowOff>
    </xdr:from>
    <xdr:ext cx="469744" cy="259045"/>
    <xdr:sp macro="" textlink="">
      <xdr:nvSpPr>
        <xdr:cNvPr id="607" name="n_3aveValue【認定こども園・幼稚園・保育所】&#10;一人当たり面積">
          <a:extLst>
            <a:ext uri="{FF2B5EF4-FFF2-40B4-BE49-F238E27FC236}">
              <a16:creationId xmlns:a16="http://schemas.microsoft.com/office/drawing/2014/main" id="{F379B037-140A-42D4-B342-56C5BEA19C3D}"/>
            </a:ext>
          </a:extLst>
        </xdr:cNvPr>
        <xdr:cNvSpPr txBox="1"/>
      </xdr:nvSpPr>
      <xdr:spPr>
        <a:xfrm>
          <a:off x="17383202" y="606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101799</xdr:rowOff>
    </xdr:from>
    <xdr:ext cx="469744" cy="259045"/>
    <xdr:sp macro="" textlink="">
      <xdr:nvSpPr>
        <xdr:cNvPr id="608" name="n_4aveValue【認定こども園・幼稚園・保育所】&#10;一人当たり面積">
          <a:extLst>
            <a:ext uri="{FF2B5EF4-FFF2-40B4-BE49-F238E27FC236}">
              <a16:creationId xmlns:a16="http://schemas.microsoft.com/office/drawing/2014/main" id="{5C83B01D-75DD-4D8D-9E38-4A6C2889520C}"/>
            </a:ext>
          </a:extLst>
        </xdr:cNvPr>
        <xdr:cNvSpPr txBox="1"/>
      </xdr:nvSpPr>
      <xdr:spPr>
        <a:xfrm>
          <a:off x="16592627" y="625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65150</xdr:rowOff>
    </xdr:from>
    <xdr:ext cx="469744" cy="259045"/>
    <xdr:sp macro="" textlink="">
      <xdr:nvSpPr>
        <xdr:cNvPr id="609" name="n_1mainValue【認定こども園・幼稚園・保育所】&#10;一人当たり面積">
          <a:extLst>
            <a:ext uri="{FF2B5EF4-FFF2-40B4-BE49-F238E27FC236}">
              <a16:creationId xmlns:a16="http://schemas.microsoft.com/office/drawing/2014/main" id="{EA572DBD-E2F7-494B-8C92-44FA919CCCB4}"/>
            </a:ext>
          </a:extLst>
        </xdr:cNvPr>
        <xdr:cNvSpPr txBox="1"/>
      </xdr:nvSpPr>
      <xdr:spPr>
        <a:xfrm>
          <a:off x="18983402" y="524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158223</xdr:rowOff>
    </xdr:from>
    <xdr:ext cx="469744" cy="259045"/>
    <xdr:sp macro="" textlink="">
      <xdr:nvSpPr>
        <xdr:cNvPr id="610" name="n_2mainValue【認定こども園・幼稚園・保育所】&#10;一人当たり面積">
          <a:extLst>
            <a:ext uri="{FF2B5EF4-FFF2-40B4-BE49-F238E27FC236}">
              <a16:creationId xmlns:a16="http://schemas.microsoft.com/office/drawing/2014/main" id="{1F4125EC-1021-4D1A-81F8-E4013542B4C9}"/>
            </a:ext>
          </a:extLst>
        </xdr:cNvPr>
        <xdr:cNvSpPr txBox="1"/>
      </xdr:nvSpPr>
      <xdr:spPr>
        <a:xfrm>
          <a:off x="18183302" y="518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19430</xdr:rowOff>
    </xdr:from>
    <xdr:ext cx="469744" cy="259045"/>
    <xdr:sp macro="" textlink="">
      <xdr:nvSpPr>
        <xdr:cNvPr id="611" name="n_3mainValue【認定こども園・幼稚園・保育所】&#10;一人当たり面積">
          <a:extLst>
            <a:ext uri="{FF2B5EF4-FFF2-40B4-BE49-F238E27FC236}">
              <a16:creationId xmlns:a16="http://schemas.microsoft.com/office/drawing/2014/main" id="{135F5819-5BCE-4335-AD2F-4686FBD2C15B}"/>
            </a:ext>
          </a:extLst>
        </xdr:cNvPr>
        <xdr:cNvSpPr txBox="1"/>
      </xdr:nvSpPr>
      <xdr:spPr>
        <a:xfrm>
          <a:off x="17383202" y="52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94541</xdr:rowOff>
    </xdr:from>
    <xdr:ext cx="469744" cy="259045"/>
    <xdr:sp macro="" textlink="">
      <xdr:nvSpPr>
        <xdr:cNvPr id="612" name="n_4mainValue【認定こども園・幼稚園・保育所】&#10;一人当たり面積">
          <a:extLst>
            <a:ext uri="{FF2B5EF4-FFF2-40B4-BE49-F238E27FC236}">
              <a16:creationId xmlns:a16="http://schemas.microsoft.com/office/drawing/2014/main" id="{D35E67FE-22C3-4DED-AE43-29897363299F}"/>
            </a:ext>
          </a:extLst>
        </xdr:cNvPr>
        <xdr:cNvSpPr txBox="1"/>
      </xdr:nvSpPr>
      <xdr:spPr>
        <a:xfrm>
          <a:off x="16592627" y="52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6C0E9755-5799-4E0D-B7C3-F8D782EAF5E6}"/>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D8D25E2-AEBC-4367-BBC7-D10F54939B7B}"/>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60D670D1-A3FC-4398-9027-2370B70220E3}"/>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F1DD122-7FA1-4B4E-8FE6-7DB7F0055B50}"/>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787B1A95-DE2D-4DBA-A026-274664AD4E50}"/>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2A02A4BD-FA80-454C-99AF-F7F19B1BA8DB}"/>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B7A89BA0-B6C4-4C53-BFD8-4A89FAE4D09E}"/>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62AD80AA-6402-453D-90D0-82DB246DA4AA}"/>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9162DE39-DCF2-42F1-8A86-169F4E503BE2}"/>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865E9341-B537-480D-918C-25794DF9D094}"/>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7F523075-86E4-4D7A-A138-BFCF8D14A3B8}"/>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4" name="直線コネクタ 623">
          <a:extLst>
            <a:ext uri="{FF2B5EF4-FFF2-40B4-BE49-F238E27FC236}">
              <a16:creationId xmlns:a16="http://schemas.microsoft.com/office/drawing/2014/main" id="{F6A1A3A2-1E0B-45E6-8426-DA2ED81F0414}"/>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5" name="テキスト ボックス 624">
          <a:extLst>
            <a:ext uri="{FF2B5EF4-FFF2-40B4-BE49-F238E27FC236}">
              <a16:creationId xmlns:a16="http://schemas.microsoft.com/office/drawing/2014/main" id="{DD4DD897-C32A-4123-A0BF-F030E0A512DF}"/>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6" name="直線コネクタ 625">
          <a:extLst>
            <a:ext uri="{FF2B5EF4-FFF2-40B4-BE49-F238E27FC236}">
              <a16:creationId xmlns:a16="http://schemas.microsoft.com/office/drawing/2014/main" id="{B9A77B29-ECDF-4B7F-B214-EC3258296A51}"/>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7" name="テキスト ボックス 626">
          <a:extLst>
            <a:ext uri="{FF2B5EF4-FFF2-40B4-BE49-F238E27FC236}">
              <a16:creationId xmlns:a16="http://schemas.microsoft.com/office/drawing/2014/main" id="{F681DD0D-F4A1-43A8-A90E-5291C1E9CC1B}"/>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8" name="直線コネクタ 627">
          <a:extLst>
            <a:ext uri="{FF2B5EF4-FFF2-40B4-BE49-F238E27FC236}">
              <a16:creationId xmlns:a16="http://schemas.microsoft.com/office/drawing/2014/main" id="{1A342394-23F5-4010-A575-6DBC14AF7B7C}"/>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9" name="テキスト ボックス 628">
          <a:extLst>
            <a:ext uri="{FF2B5EF4-FFF2-40B4-BE49-F238E27FC236}">
              <a16:creationId xmlns:a16="http://schemas.microsoft.com/office/drawing/2014/main" id="{610AB551-FB56-4B18-B1A2-7C965A7DD4C3}"/>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0" name="直線コネクタ 629">
          <a:extLst>
            <a:ext uri="{FF2B5EF4-FFF2-40B4-BE49-F238E27FC236}">
              <a16:creationId xmlns:a16="http://schemas.microsoft.com/office/drawing/2014/main" id="{FE5BB6C5-B95A-4B6C-A016-80A2B2094C0F}"/>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1" name="テキスト ボックス 630">
          <a:extLst>
            <a:ext uri="{FF2B5EF4-FFF2-40B4-BE49-F238E27FC236}">
              <a16:creationId xmlns:a16="http://schemas.microsoft.com/office/drawing/2014/main" id="{4C14A6E6-807E-487F-AF6E-2584C5C96F2F}"/>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6E27C8BF-A997-415F-811E-6A365793AE48}"/>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a:extLst>
            <a:ext uri="{FF2B5EF4-FFF2-40B4-BE49-F238E27FC236}">
              <a16:creationId xmlns:a16="http://schemas.microsoft.com/office/drawing/2014/main" id="{16A734F3-3181-47C1-9936-C19FD9EA401F}"/>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B628A267-12F7-44CD-A20C-240064A231C8}"/>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635" name="直線コネクタ 634">
          <a:extLst>
            <a:ext uri="{FF2B5EF4-FFF2-40B4-BE49-F238E27FC236}">
              <a16:creationId xmlns:a16="http://schemas.microsoft.com/office/drawing/2014/main" id="{5E5350CE-47DF-4554-9780-60FD9823E6DA}"/>
            </a:ext>
          </a:extLst>
        </xdr:cNvPr>
        <xdr:cNvCxnSpPr/>
      </xdr:nvCxnSpPr>
      <xdr:spPr>
        <a:xfrm flipV="1">
          <a:off x="14696439" y="9200388"/>
          <a:ext cx="0" cy="116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B19D5C88-A54F-438D-9F35-3332C14CD196}"/>
            </a:ext>
          </a:extLst>
        </xdr:cNvPr>
        <xdr:cNvSpPr txBox="1"/>
      </xdr:nvSpPr>
      <xdr:spPr>
        <a:xfrm>
          <a:off x="14735175" y="1036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637" name="直線コネクタ 636">
          <a:extLst>
            <a:ext uri="{FF2B5EF4-FFF2-40B4-BE49-F238E27FC236}">
              <a16:creationId xmlns:a16="http://schemas.microsoft.com/office/drawing/2014/main" id="{55EF6804-ED93-4725-BABE-3B1AED2AFD14}"/>
            </a:ext>
          </a:extLst>
        </xdr:cNvPr>
        <xdr:cNvCxnSpPr/>
      </xdr:nvCxnSpPr>
      <xdr:spPr>
        <a:xfrm>
          <a:off x="14611350" y="103649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8439FFA4-1601-4690-8F96-DF252D2B2700}"/>
            </a:ext>
          </a:extLst>
        </xdr:cNvPr>
        <xdr:cNvSpPr txBox="1"/>
      </xdr:nvSpPr>
      <xdr:spPr>
        <a:xfrm>
          <a:off x="14735175" y="898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639" name="直線コネクタ 638">
          <a:extLst>
            <a:ext uri="{FF2B5EF4-FFF2-40B4-BE49-F238E27FC236}">
              <a16:creationId xmlns:a16="http://schemas.microsoft.com/office/drawing/2014/main" id="{14115EDB-ECA7-4EBE-8388-8E333F2ECC2D}"/>
            </a:ext>
          </a:extLst>
        </xdr:cNvPr>
        <xdr:cNvCxnSpPr/>
      </xdr:nvCxnSpPr>
      <xdr:spPr>
        <a:xfrm>
          <a:off x="14611350" y="92003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739E11A5-A97D-4968-8334-ECBBC8C358D0}"/>
            </a:ext>
          </a:extLst>
        </xdr:cNvPr>
        <xdr:cNvSpPr txBox="1"/>
      </xdr:nvSpPr>
      <xdr:spPr>
        <a:xfrm>
          <a:off x="14735175" y="9782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641" name="フローチャート: 判断 640">
          <a:extLst>
            <a:ext uri="{FF2B5EF4-FFF2-40B4-BE49-F238E27FC236}">
              <a16:creationId xmlns:a16="http://schemas.microsoft.com/office/drawing/2014/main" id="{E2FA19DD-A7ED-4FE4-9195-831940A08E30}"/>
            </a:ext>
          </a:extLst>
        </xdr:cNvPr>
        <xdr:cNvSpPr/>
      </xdr:nvSpPr>
      <xdr:spPr>
        <a:xfrm>
          <a:off x="14649450" y="99280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642" name="フローチャート: 判断 641">
          <a:extLst>
            <a:ext uri="{FF2B5EF4-FFF2-40B4-BE49-F238E27FC236}">
              <a16:creationId xmlns:a16="http://schemas.microsoft.com/office/drawing/2014/main" id="{7FCD937D-AA0E-43ED-A9EC-9D10EA2471B6}"/>
            </a:ext>
          </a:extLst>
        </xdr:cNvPr>
        <xdr:cNvSpPr/>
      </xdr:nvSpPr>
      <xdr:spPr>
        <a:xfrm>
          <a:off x="13887450" y="98746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43" name="フローチャート: 判断 642">
          <a:extLst>
            <a:ext uri="{FF2B5EF4-FFF2-40B4-BE49-F238E27FC236}">
              <a16:creationId xmlns:a16="http://schemas.microsoft.com/office/drawing/2014/main" id="{EB2D2731-136A-42B4-B171-E583DA023A1E}"/>
            </a:ext>
          </a:extLst>
        </xdr:cNvPr>
        <xdr:cNvSpPr/>
      </xdr:nvSpPr>
      <xdr:spPr>
        <a:xfrm>
          <a:off x="13096875" y="98187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644" name="フローチャート: 判断 643">
          <a:extLst>
            <a:ext uri="{FF2B5EF4-FFF2-40B4-BE49-F238E27FC236}">
              <a16:creationId xmlns:a16="http://schemas.microsoft.com/office/drawing/2014/main" id="{7C70F14A-E5EC-49B9-A0E8-7886B13E4FCF}"/>
            </a:ext>
          </a:extLst>
        </xdr:cNvPr>
        <xdr:cNvSpPr/>
      </xdr:nvSpPr>
      <xdr:spPr>
        <a:xfrm>
          <a:off x="12296775" y="97410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645" name="フローチャート: 判断 644">
          <a:extLst>
            <a:ext uri="{FF2B5EF4-FFF2-40B4-BE49-F238E27FC236}">
              <a16:creationId xmlns:a16="http://schemas.microsoft.com/office/drawing/2014/main" id="{B33D60FF-1896-47C3-A81B-1EF737C5ED9F}"/>
            </a:ext>
          </a:extLst>
        </xdr:cNvPr>
        <xdr:cNvSpPr/>
      </xdr:nvSpPr>
      <xdr:spPr>
        <a:xfrm>
          <a:off x="11487150" y="955078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9CE6547-2B07-42A5-8A1D-F86567E0706C}"/>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479B37D-D87C-4B5A-BE94-6F73DBDC2645}"/>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C05C1D9-9957-4F0F-B79E-69D5E3DFF687}"/>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B248A03-3E6F-4C90-BB87-82DFB7B5A67B}"/>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33BCC4D-C8FB-450B-A059-93C51D3233EE}"/>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22352</xdr:rowOff>
    </xdr:from>
    <xdr:to>
      <xdr:col>85</xdr:col>
      <xdr:colOff>177800</xdr:colOff>
      <xdr:row>62</xdr:row>
      <xdr:rowOff>123952</xdr:rowOff>
    </xdr:to>
    <xdr:sp macro="" textlink="">
      <xdr:nvSpPr>
        <xdr:cNvPr id="651" name="楕円 650">
          <a:extLst>
            <a:ext uri="{FF2B5EF4-FFF2-40B4-BE49-F238E27FC236}">
              <a16:creationId xmlns:a16="http://schemas.microsoft.com/office/drawing/2014/main" id="{C85B8051-1234-4513-89A4-6009E7FE8CB8}"/>
            </a:ext>
          </a:extLst>
        </xdr:cNvPr>
        <xdr:cNvSpPr/>
      </xdr:nvSpPr>
      <xdr:spPr>
        <a:xfrm>
          <a:off x="14649450" y="100648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779</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68A2082A-5080-4D6F-A1FB-862F2EB6D7FE}"/>
            </a:ext>
          </a:extLst>
        </xdr:cNvPr>
        <xdr:cNvSpPr txBox="1"/>
      </xdr:nvSpPr>
      <xdr:spPr>
        <a:xfrm>
          <a:off x="14735175" y="100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653" name="楕円 652">
          <a:extLst>
            <a:ext uri="{FF2B5EF4-FFF2-40B4-BE49-F238E27FC236}">
              <a16:creationId xmlns:a16="http://schemas.microsoft.com/office/drawing/2014/main" id="{B917100A-7A81-4C9B-9C06-A93F45CBB254}"/>
            </a:ext>
          </a:extLst>
        </xdr:cNvPr>
        <xdr:cNvSpPr/>
      </xdr:nvSpPr>
      <xdr:spPr>
        <a:xfrm>
          <a:off x="13887450" y="10001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73152</xdr:rowOff>
    </xdr:to>
    <xdr:cxnSp macro="">
      <xdr:nvCxnSpPr>
        <xdr:cNvPr id="654" name="直線コネクタ 653">
          <a:extLst>
            <a:ext uri="{FF2B5EF4-FFF2-40B4-BE49-F238E27FC236}">
              <a16:creationId xmlns:a16="http://schemas.microsoft.com/office/drawing/2014/main" id="{53100C9E-70A9-427D-8C0E-CA56527C3246}"/>
            </a:ext>
          </a:extLst>
        </xdr:cNvPr>
        <xdr:cNvCxnSpPr/>
      </xdr:nvCxnSpPr>
      <xdr:spPr>
        <a:xfrm>
          <a:off x="13935075" y="10039350"/>
          <a:ext cx="762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655" name="楕円 654">
          <a:extLst>
            <a:ext uri="{FF2B5EF4-FFF2-40B4-BE49-F238E27FC236}">
              <a16:creationId xmlns:a16="http://schemas.microsoft.com/office/drawing/2014/main" id="{9C94D1B2-F266-4720-BBAD-6F7DDB04910C}"/>
            </a:ext>
          </a:extLst>
        </xdr:cNvPr>
        <xdr:cNvSpPr/>
      </xdr:nvSpPr>
      <xdr:spPr>
        <a:xfrm>
          <a:off x="13096875" y="9903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62</xdr:row>
      <xdr:rowOff>0</xdr:rowOff>
    </xdr:to>
    <xdr:cxnSp macro="">
      <xdr:nvCxnSpPr>
        <xdr:cNvPr id="656" name="直線コネクタ 655">
          <a:extLst>
            <a:ext uri="{FF2B5EF4-FFF2-40B4-BE49-F238E27FC236}">
              <a16:creationId xmlns:a16="http://schemas.microsoft.com/office/drawing/2014/main" id="{8CE7E8E0-87CE-41D4-B2EB-18219FB13813}"/>
            </a:ext>
          </a:extLst>
        </xdr:cNvPr>
        <xdr:cNvCxnSpPr/>
      </xdr:nvCxnSpPr>
      <xdr:spPr>
        <a:xfrm>
          <a:off x="13144500" y="9960610"/>
          <a:ext cx="790575"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113792</xdr:rowOff>
    </xdr:from>
    <xdr:to>
      <xdr:col>72</xdr:col>
      <xdr:colOff>38100</xdr:colOff>
      <xdr:row>61</xdr:row>
      <xdr:rowOff>43942</xdr:rowOff>
    </xdr:to>
    <xdr:sp macro="" textlink="">
      <xdr:nvSpPr>
        <xdr:cNvPr id="657" name="楕円 656">
          <a:extLst>
            <a:ext uri="{FF2B5EF4-FFF2-40B4-BE49-F238E27FC236}">
              <a16:creationId xmlns:a16="http://schemas.microsoft.com/office/drawing/2014/main" id="{B9284C22-149B-46AD-979C-80DE05173FD2}"/>
            </a:ext>
          </a:extLst>
        </xdr:cNvPr>
        <xdr:cNvSpPr/>
      </xdr:nvSpPr>
      <xdr:spPr>
        <a:xfrm>
          <a:off x="12296775" y="98292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164592</xdr:rowOff>
    </xdr:from>
    <xdr:to>
      <xdr:col>76</xdr:col>
      <xdr:colOff>114300</xdr:colOff>
      <xdr:row>61</xdr:row>
      <xdr:rowOff>80010</xdr:rowOff>
    </xdr:to>
    <xdr:cxnSp macro="">
      <xdr:nvCxnSpPr>
        <xdr:cNvPr id="658" name="直線コネクタ 657">
          <a:extLst>
            <a:ext uri="{FF2B5EF4-FFF2-40B4-BE49-F238E27FC236}">
              <a16:creationId xmlns:a16="http://schemas.microsoft.com/office/drawing/2014/main" id="{0DA85FE0-6103-478F-A393-EFF50ECFD5E0}"/>
            </a:ext>
          </a:extLst>
        </xdr:cNvPr>
        <xdr:cNvCxnSpPr/>
      </xdr:nvCxnSpPr>
      <xdr:spPr>
        <a:xfrm>
          <a:off x="12344400" y="9876917"/>
          <a:ext cx="800100"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59" name="楕円 658">
          <a:extLst>
            <a:ext uri="{FF2B5EF4-FFF2-40B4-BE49-F238E27FC236}">
              <a16:creationId xmlns:a16="http://schemas.microsoft.com/office/drawing/2014/main" id="{B6C37945-C804-47DC-972D-1DD52CC0F6DA}"/>
            </a:ext>
          </a:extLst>
        </xdr:cNvPr>
        <xdr:cNvSpPr/>
      </xdr:nvSpPr>
      <xdr:spPr>
        <a:xfrm>
          <a:off x="11487150" y="9782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164592</xdr:rowOff>
    </xdr:to>
    <xdr:cxnSp macro="">
      <xdr:nvCxnSpPr>
        <xdr:cNvPr id="660" name="直線コネクタ 659">
          <a:extLst>
            <a:ext uri="{FF2B5EF4-FFF2-40B4-BE49-F238E27FC236}">
              <a16:creationId xmlns:a16="http://schemas.microsoft.com/office/drawing/2014/main" id="{54EC7FE8-515E-4D6C-B10B-87CDBDD26852}"/>
            </a:ext>
          </a:extLst>
        </xdr:cNvPr>
        <xdr:cNvCxnSpPr/>
      </xdr:nvCxnSpPr>
      <xdr:spPr>
        <a:xfrm>
          <a:off x="11534775" y="9829800"/>
          <a:ext cx="80962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661" name="n_1aveValue【学校施設】&#10;有形固定資産減価償却率">
          <a:extLst>
            <a:ext uri="{FF2B5EF4-FFF2-40B4-BE49-F238E27FC236}">
              <a16:creationId xmlns:a16="http://schemas.microsoft.com/office/drawing/2014/main" id="{E17079C4-B386-4228-A0C9-B3702D614828}"/>
            </a:ext>
          </a:extLst>
        </xdr:cNvPr>
        <xdr:cNvSpPr txBox="1"/>
      </xdr:nvSpPr>
      <xdr:spPr>
        <a:xfrm>
          <a:off x="13745219" y="966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662" name="n_2aveValue【学校施設】&#10;有形固定資産減価償却率">
          <a:extLst>
            <a:ext uri="{FF2B5EF4-FFF2-40B4-BE49-F238E27FC236}">
              <a16:creationId xmlns:a16="http://schemas.microsoft.com/office/drawing/2014/main" id="{695DB140-F140-41EA-91C3-DDD2DEF404E7}"/>
            </a:ext>
          </a:extLst>
        </xdr:cNvPr>
        <xdr:cNvSpPr txBox="1"/>
      </xdr:nvSpPr>
      <xdr:spPr>
        <a:xfrm>
          <a:off x="12964169" y="960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663" name="n_3aveValue【学校施設】&#10;有形固定資産減価償却率">
          <a:extLst>
            <a:ext uri="{FF2B5EF4-FFF2-40B4-BE49-F238E27FC236}">
              <a16:creationId xmlns:a16="http://schemas.microsoft.com/office/drawing/2014/main" id="{30B77523-D832-4A26-A103-2DBB00CBD6E3}"/>
            </a:ext>
          </a:extLst>
        </xdr:cNvPr>
        <xdr:cNvSpPr txBox="1"/>
      </xdr:nvSpPr>
      <xdr:spPr>
        <a:xfrm>
          <a:off x="12164069" y="953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115333</xdr:rowOff>
    </xdr:from>
    <xdr:ext cx="405111" cy="259045"/>
    <xdr:sp macro="" textlink="">
      <xdr:nvSpPr>
        <xdr:cNvPr id="664" name="n_4aveValue【学校施設】&#10;有形固定資産減価償却率">
          <a:extLst>
            <a:ext uri="{FF2B5EF4-FFF2-40B4-BE49-F238E27FC236}">
              <a16:creationId xmlns:a16="http://schemas.microsoft.com/office/drawing/2014/main" id="{BCAF67FC-10F7-419A-BBE6-676EC8CDA5A8}"/>
            </a:ext>
          </a:extLst>
        </xdr:cNvPr>
        <xdr:cNvSpPr txBox="1"/>
      </xdr:nvSpPr>
      <xdr:spPr>
        <a:xfrm>
          <a:off x="11354444" y="934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665" name="n_1mainValue【学校施設】&#10;有形固定資産減価償却率">
          <a:extLst>
            <a:ext uri="{FF2B5EF4-FFF2-40B4-BE49-F238E27FC236}">
              <a16:creationId xmlns:a16="http://schemas.microsoft.com/office/drawing/2014/main" id="{D51E771F-47AD-4EE6-8A56-C0ADCD739136}"/>
            </a:ext>
          </a:extLst>
        </xdr:cNvPr>
        <xdr:cNvSpPr txBox="1"/>
      </xdr:nvSpPr>
      <xdr:spPr>
        <a:xfrm>
          <a:off x="13745219" y="1008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666" name="n_2mainValue【学校施設】&#10;有形固定資産減価償却率">
          <a:extLst>
            <a:ext uri="{FF2B5EF4-FFF2-40B4-BE49-F238E27FC236}">
              <a16:creationId xmlns:a16="http://schemas.microsoft.com/office/drawing/2014/main" id="{5EF261F2-7788-4300-BFF8-2AAC47BB19D6}"/>
            </a:ext>
          </a:extLst>
        </xdr:cNvPr>
        <xdr:cNvSpPr txBox="1"/>
      </xdr:nvSpPr>
      <xdr:spPr>
        <a:xfrm>
          <a:off x="12964169"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35069</xdr:rowOff>
    </xdr:from>
    <xdr:ext cx="405111" cy="259045"/>
    <xdr:sp macro="" textlink="">
      <xdr:nvSpPr>
        <xdr:cNvPr id="667" name="n_3mainValue【学校施設】&#10;有形固定資産減価償却率">
          <a:extLst>
            <a:ext uri="{FF2B5EF4-FFF2-40B4-BE49-F238E27FC236}">
              <a16:creationId xmlns:a16="http://schemas.microsoft.com/office/drawing/2014/main" id="{817F896E-CFD5-401D-9D85-DA5DC6856D9D}"/>
            </a:ext>
          </a:extLst>
        </xdr:cNvPr>
        <xdr:cNvSpPr txBox="1"/>
      </xdr:nvSpPr>
      <xdr:spPr>
        <a:xfrm>
          <a:off x="12164069" y="9912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68" name="n_4mainValue【学校施設】&#10;有形固定資産減価償却率">
          <a:extLst>
            <a:ext uri="{FF2B5EF4-FFF2-40B4-BE49-F238E27FC236}">
              <a16:creationId xmlns:a16="http://schemas.microsoft.com/office/drawing/2014/main" id="{9644F914-5582-4E3C-8ACD-E51BB148FDC1}"/>
            </a:ext>
          </a:extLst>
        </xdr:cNvPr>
        <xdr:cNvSpPr txBox="1"/>
      </xdr:nvSpPr>
      <xdr:spPr>
        <a:xfrm>
          <a:off x="11354444" y="987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44D8A6AD-16A6-42AB-862D-9368232207D5}"/>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6ED82DD4-390C-473C-AB23-26D569C7CCC8}"/>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A72776DC-DB67-4437-B62B-356AD682D8D8}"/>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D8B38C1C-EAC4-4BD0-B6EA-69B271783655}"/>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231E0270-C95B-41B0-8542-9D797C29CC2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D6645F9-BA3B-462B-ADBC-DA83012CC0C9}"/>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81F21343-DDC1-4489-BF90-EB557DC26EBF}"/>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B92C4481-2BCD-4829-8245-A0889980F0C3}"/>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D6C41337-8443-49B3-A550-38C528D9DF5E}"/>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C5F1286-E6A5-469E-837E-B3493BAD29D5}"/>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50E7E417-816C-48FF-A214-E1BBD2906D59}"/>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3046117A-C9F5-452C-AEC4-E7D34BF01289}"/>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4A24885-F45E-4F0C-B338-6ECBF2F126F9}"/>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D2D59E7F-F675-43D8-93D1-74C4EA6EC702}"/>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394FDD0F-5D9A-4A6B-B83C-AE411D790F98}"/>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FEECAFA9-CA3C-4E96-84A2-A6954F88320B}"/>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5EC76705-513E-42FB-A550-5127908A0656}"/>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446CE083-3527-4AF4-8803-FDAC4EF7A010}"/>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B0D9D86B-B553-459F-A8F9-B42CC193CE34}"/>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9D4A001F-DB66-407C-8593-FB9FEB672A83}"/>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F4BDF8E0-A63C-493F-8823-C02FEB600A56}"/>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197AC615-8DB4-4C6F-9D0A-0ABEC34C01FC}"/>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691" name="直線コネクタ 690">
          <a:extLst>
            <a:ext uri="{FF2B5EF4-FFF2-40B4-BE49-F238E27FC236}">
              <a16:creationId xmlns:a16="http://schemas.microsoft.com/office/drawing/2014/main" id="{2700D7D7-1260-4F47-B862-21573967496A}"/>
            </a:ext>
          </a:extLst>
        </xdr:cNvPr>
        <xdr:cNvCxnSpPr/>
      </xdr:nvCxnSpPr>
      <xdr:spPr>
        <a:xfrm flipV="1">
          <a:off x="19954239" y="9084259"/>
          <a:ext cx="0" cy="1180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692" name="【学校施設】&#10;一人当たり面積最小値テキスト">
          <a:extLst>
            <a:ext uri="{FF2B5EF4-FFF2-40B4-BE49-F238E27FC236}">
              <a16:creationId xmlns:a16="http://schemas.microsoft.com/office/drawing/2014/main" id="{B882E055-7919-421A-81B9-1A56B0F66E73}"/>
            </a:ext>
          </a:extLst>
        </xdr:cNvPr>
        <xdr:cNvSpPr txBox="1"/>
      </xdr:nvSpPr>
      <xdr:spPr>
        <a:xfrm>
          <a:off x="19992975" y="1026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693" name="直線コネクタ 692">
          <a:extLst>
            <a:ext uri="{FF2B5EF4-FFF2-40B4-BE49-F238E27FC236}">
              <a16:creationId xmlns:a16="http://schemas.microsoft.com/office/drawing/2014/main" id="{EFCA6CEC-A190-4790-9BCF-045572144B3F}"/>
            </a:ext>
          </a:extLst>
        </xdr:cNvPr>
        <xdr:cNvCxnSpPr/>
      </xdr:nvCxnSpPr>
      <xdr:spPr>
        <a:xfrm>
          <a:off x="19878675" y="102652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694" name="【学校施設】&#10;一人当たり面積最大値テキスト">
          <a:extLst>
            <a:ext uri="{FF2B5EF4-FFF2-40B4-BE49-F238E27FC236}">
              <a16:creationId xmlns:a16="http://schemas.microsoft.com/office/drawing/2014/main" id="{70B5AAFC-5350-42F6-8F13-3B4B5DE980BD}"/>
            </a:ext>
          </a:extLst>
        </xdr:cNvPr>
        <xdr:cNvSpPr txBox="1"/>
      </xdr:nvSpPr>
      <xdr:spPr>
        <a:xfrm>
          <a:off x="19992975" y="887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695" name="直線コネクタ 694">
          <a:extLst>
            <a:ext uri="{FF2B5EF4-FFF2-40B4-BE49-F238E27FC236}">
              <a16:creationId xmlns:a16="http://schemas.microsoft.com/office/drawing/2014/main" id="{1D1C72DE-81C7-486B-83E5-69CBBB61B6B4}"/>
            </a:ext>
          </a:extLst>
        </xdr:cNvPr>
        <xdr:cNvCxnSpPr/>
      </xdr:nvCxnSpPr>
      <xdr:spPr>
        <a:xfrm>
          <a:off x="19878675" y="9084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146626</xdr:rowOff>
    </xdr:from>
    <xdr:ext cx="469744" cy="259045"/>
    <xdr:sp macro="" textlink="">
      <xdr:nvSpPr>
        <xdr:cNvPr id="696" name="【学校施設】&#10;一人当たり面積平均値テキスト">
          <a:extLst>
            <a:ext uri="{FF2B5EF4-FFF2-40B4-BE49-F238E27FC236}">
              <a16:creationId xmlns:a16="http://schemas.microsoft.com/office/drawing/2014/main" id="{FCAAE4A4-98A3-469D-A2B4-688FB9263E1B}"/>
            </a:ext>
          </a:extLst>
        </xdr:cNvPr>
        <xdr:cNvSpPr txBox="1"/>
      </xdr:nvSpPr>
      <xdr:spPr>
        <a:xfrm>
          <a:off x="19992975" y="9858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697" name="フローチャート: 判断 696">
          <a:extLst>
            <a:ext uri="{FF2B5EF4-FFF2-40B4-BE49-F238E27FC236}">
              <a16:creationId xmlns:a16="http://schemas.microsoft.com/office/drawing/2014/main" id="{7E7195AB-ABE0-43D1-9032-72A04AFB7F59}"/>
            </a:ext>
          </a:extLst>
        </xdr:cNvPr>
        <xdr:cNvSpPr/>
      </xdr:nvSpPr>
      <xdr:spPr>
        <a:xfrm>
          <a:off x="19897725" y="98805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8" name="フローチャート: 判断 697">
          <a:extLst>
            <a:ext uri="{FF2B5EF4-FFF2-40B4-BE49-F238E27FC236}">
              <a16:creationId xmlns:a16="http://schemas.microsoft.com/office/drawing/2014/main" id="{10CE9717-130C-4228-9576-10A1610F68E4}"/>
            </a:ext>
          </a:extLst>
        </xdr:cNvPr>
        <xdr:cNvSpPr/>
      </xdr:nvSpPr>
      <xdr:spPr>
        <a:xfrm>
          <a:off x="19154775" y="98947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699" name="フローチャート: 判断 698">
          <a:extLst>
            <a:ext uri="{FF2B5EF4-FFF2-40B4-BE49-F238E27FC236}">
              <a16:creationId xmlns:a16="http://schemas.microsoft.com/office/drawing/2014/main" id="{A23C2B23-AF7E-497C-B211-400F3ECE2F96}"/>
            </a:ext>
          </a:extLst>
        </xdr:cNvPr>
        <xdr:cNvSpPr/>
      </xdr:nvSpPr>
      <xdr:spPr>
        <a:xfrm>
          <a:off x="18345150" y="9943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700" name="フローチャート: 判断 699">
          <a:extLst>
            <a:ext uri="{FF2B5EF4-FFF2-40B4-BE49-F238E27FC236}">
              <a16:creationId xmlns:a16="http://schemas.microsoft.com/office/drawing/2014/main" id="{A993CA05-1892-4777-A40F-2CFF5E067015}"/>
            </a:ext>
          </a:extLst>
        </xdr:cNvPr>
        <xdr:cNvSpPr/>
      </xdr:nvSpPr>
      <xdr:spPr>
        <a:xfrm>
          <a:off x="17554575" y="99825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144882</xdr:rowOff>
    </xdr:from>
    <xdr:to>
      <xdr:col>98</xdr:col>
      <xdr:colOff>38100</xdr:colOff>
      <xdr:row>62</xdr:row>
      <xdr:rowOff>75032</xdr:rowOff>
    </xdr:to>
    <xdr:sp macro="" textlink="">
      <xdr:nvSpPr>
        <xdr:cNvPr id="701" name="フローチャート: 判断 700">
          <a:extLst>
            <a:ext uri="{FF2B5EF4-FFF2-40B4-BE49-F238E27FC236}">
              <a16:creationId xmlns:a16="http://schemas.microsoft.com/office/drawing/2014/main" id="{2C9CC537-7FF0-4089-92B3-5BB11D873C3D}"/>
            </a:ext>
          </a:extLst>
        </xdr:cNvPr>
        <xdr:cNvSpPr/>
      </xdr:nvSpPr>
      <xdr:spPr>
        <a:xfrm>
          <a:off x="16754475" y="100191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00B5B49-6B39-4C85-B155-FA2C6710238D}"/>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7F5D639-4524-4587-992E-1D2ED1B339C3}"/>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8A16722-6A3B-4DE7-858C-F09CA414878E}"/>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E0DB0DD-5F3B-473D-BBB7-697EC77DB30C}"/>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B3E96C0-2809-4D34-BF65-9CAA048E5334}"/>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137109</xdr:rowOff>
    </xdr:from>
    <xdr:to>
      <xdr:col>116</xdr:col>
      <xdr:colOff>114300</xdr:colOff>
      <xdr:row>56</xdr:row>
      <xdr:rowOff>67259</xdr:rowOff>
    </xdr:to>
    <xdr:sp macro="" textlink="">
      <xdr:nvSpPr>
        <xdr:cNvPr id="707" name="楕円 706">
          <a:extLst>
            <a:ext uri="{FF2B5EF4-FFF2-40B4-BE49-F238E27FC236}">
              <a16:creationId xmlns:a16="http://schemas.microsoft.com/office/drawing/2014/main" id="{0C96935C-EFF2-48B5-9A3C-DFE971B9B8F7}"/>
            </a:ext>
          </a:extLst>
        </xdr:cNvPr>
        <xdr:cNvSpPr/>
      </xdr:nvSpPr>
      <xdr:spPr>
        <a:xfrm>
          <a:off x="19897725" y="90461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90136</xdr:rowOff>
    </xdr:from>
    <xdr:ext cx="469744" cy="259045"/>
    <xdr:sp macro="" textlink="">
      <xdr:nvSpPr>
        <xdr:cNvPr id="708" name="【学校施設】&#10;一人当たり面積該当値テキスト">
          <a:extLst>
            <a:ext uri="{FF2B5EF4-FFF2-40B4-BE49-F238E27FC236}">
              <a16:creationId xmlns:a16="http://schemas.microsoft.com/office/drawing/2014/main" id="{C1836A68-CB57-4235-90A3-D31CD1DB56AC}"/>
            </a:ext>
          </a:extLst>
        </xdr:cNvPr>
        <xdr:cNvSpPr txBox="1"/>
      </xdr:nvSpPr>
      <xdr:spPr>
        <a:xfrm>
          <a:off x="19992975" y="899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164998</xdr:rowOff>
    </xdr:from>
    <xdr:to>
      <xdr:col>112</xdr:col>
      <xdr:colOff>38100</xdr:colOff>
      <xdr:row>56</xdr:row>
      <xdr:rowOff>95148</xdr:rowOff>
    </xdr:to>
    <xdr:sp macro="" textlink="">
      <xdr:nvSpPr>
        <xdr:cNvPr id="709" name="楕円 708">
          <a:extLst>
            <a:ext uri="{FF2B5EF4-FFF2-40B4-BE49-F238E27FC236}">
              <a16:creationId xmlns:a16="http://schemas.microsoft.com/office/drawing/2014/main" id="{5F7E742E-6F8B-4EE4-BD4E-16D070D68157}"/>
            </a:ext>
          </a:extLst>
        </xdr:cNvPr>
        <xdr:cNvSpPr/>
      </xdr:nvSpPr>
      <xdr:spPr>
        <a:xfrm>
          <a:off x="19154775" y="90676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16459</xdr:rowOff>
    </xdr:from>
    <xdr:to>
      <xdr:col>116</xdr:col>
      <xdr:colOff>63500</xdr:colOff>
      <xdr:row>56</xdr:row>
      <xdr:rowOff>44348</xdr:rowOff>
    </xdr:to>
    <xdr:cxnSp macro="">
      <xdr:nvCxnSpPr>
        <xdr:cNvPr id="710" name="直線コネクタ 709">
          <a:extLst>
            <a:ext uri="{FF2B5EF4-FFF2-40B4-BE49-F238E27FC236}">
              <a16:creationId xmlns:a16="http://schemas.microsoft.com/office/drawing/2014/main" id="{9FF5AA07-4B0B-4340-BD13-D37809BED3A5}"/>
            </a:ext>
          </a:extLst>
        </xdr:cNvPr>
        <xdr:cNvCxnSpPr/>
      </xdr:nvCxnSpPr>
      <xdr:spPr>
        <a:xfrm flipV="1">
          <a:off x="19202400" y="9084259"/>
          <a:ext cx="752475" cy="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23266</xdr:rowOff>
    </xdr:from>
    <xdr:to>
      <xdr:col>107</xdr:col>
      <xdr:colOff>101600</xdr:colOff>
      <xdr:row>56</xdr:row>
      <xdr:rowOff>124866</xdr:rowOff>
    </xdr:to>
    <xdr:sp macro="" textlink="">
      <xdr:nvSpPr>
        <xdr:cNvPr id="711" name="楕円 710">
          <a:extLst>
            <a:ext uri="{FF2B5EF4-FFF2-40B4-BE49-F238E27FC236}">
              <a16:creationId xmlns:a16="http://schemas.microsoft.com/office/drawing/2014/main" id="{1888803C-0F92-4027-A637-0546194E0E85}"/>
            </a:ext>
          </a:extLst>
        </xdr:cNvPr>
        <xdr:cNvSpPr/>
      </xdr:nvSpPr>
      <xdr:spPr>
        <a:xfrm>
          <a:off x="18345150" y="90942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44348</xdr:rowOff>
    </xdr:from>
    <xdr:to>
      <xdr:col>111</xdr:col>
      <xdr:colOff>177800</xdr:colOff>
      <xdr:row>56</xdr:row>
      <xdr:rowOff>74066</xdr:rowOff>
    </xdr:to>
    <xdr:cxnSp macro="">
      <xdr:nvCxnSpPr>
        <xdr:cNvPr id="712" name="直線コネクタ 711">
          <a:extLst>
            <a:ext uri="{FF2B5EF4-FFF2-40B4-BE49-F238E27FC236}">
              <a16:creationId xmlns:a16="http://schemas.microsoft.com/office/drawing/2014/main" id="{CF730BEC-6EB2-4570-8CC8-D97F078E2E0B}"/>
            </a:ext>
          </a:extLst>
        </xdr:cNvPr>
        <xdr:cNvCxnSpPr/>
      </xdr:nvCxnSpPr>
      <xdr:spPr>
        <a:xfrm flipV="1">
          <a:off x="18392775" y="9115323"/>
          <a:ext cx="80962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72187</xdr:rowOff>
    </xdr:from>
    <xdr:to>
      <xdr:col>102</xdr:col>
      <xdr:colOff>165100</xdr:colOff>
      <xdr:row>57</xdr:row>
      <xdr:rowOff>2337</xdr:rowOff>
    </xdr:to>
    <xdr:sp macro="" textlink="">
      <xdr:nvSpPr>
        <xdr:cNvPr id="713" name="楕円 712">
          <a:extLst>
            <a:ext uri="{FF2B5EF4-FFF2-40B4-BE49-F238E27FC236}">
              <a16:creationId xmlns:a16="http://schemas.microsoft.com/office/drawing/2014/main" id="{8A13EB21-5851-4E98-8582-6C46E2F404F3}"/>
            </a:ext>
          </a:extLst>
        </xdr:cNvPr>
        <xdr:cNvSpPr/>
      </xdr:nvSpPr>
      <xdr:spPr>
        <a:xfrm>
          <a:off x="17554575" y="91368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74066</xdr:rowOff>
    </xdr:from>
    <xdr:to>
      <xdr:col>107</xdr:col>
      <xdr:colOff>50800</xdr:colOff>
      <xdr:row>56</xdr:row>
      <xdr:rowOff>122987</xdr:rowOff>
    </xdr:to>
    <xdr:cxnSp macro="">
      <xdr:nvCxnSpPr>
        <xdr:cNvPr id="714" name="直線コネクタ 713">
          <a:extLst>
            <a:ext uri="{FF2B5EF4-FFF2-40B4-BE49-F238E27FC236}">
              <a16:creationId xmlns:a16="http://schemas.microsoft.com/office/drawing/2014/main" id="{8E655B70-F8A6-406E-8DBC-462FA58067DD}"/>
            </a:ext>
          </a:extLst>
        </xdr:cNvPr>
        <xdr:cNvCxnSpPr/>
      </xdr:nvCxnSpPr>
      <xdr:spPr>
        <a:xfrm flipV="1">
          <a:off x="17602200" y="9141866"/>
          <a:ext cx="790575" cy="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119279</xdr:rowOff>
    </xdr:from>
    <xdr:to>
      <xdr:col>98</xdr:col>
      <xdr:colOff>38100</xdr:colOff>
      <xdr:row>57</xdr:row>
      <xdr:rowOff>49429</xdr:rowOff>
    </xdr:to>
    <xdr:sp macro="" textlink="">
      <xdr:nvSpPr>
        <xdr:cNvPr id="715" name="楕円 714">
          <a:extLst>
            <a:ext uri="{FF2B5EF4-FFF2-40B4-BE49-F238E27FC236}">
              <a16:creationId xmlns:a16="http://schemas.microsoft.com/office/drawing/2014/main" id="{D7D8055A-F6B2-4595-BFDA-E2F8DC15458E}"/>
            </a:ext>
          </a:extLst>
        </xdr:cNvPr>
        <xdr:cNvSpPr/>
      </xdr:nvSpPr>
      <xdr:spPr>
        <a:xfrm>
          <a:off x="16754475" y="919025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122987</xdr:rowOff>
    </xdr:from>
    <xdr:to>
      <xdr:col>102</xdr:col>
      <xdr:colOff>114300</xdr:colOff>
      <xdr:row>56</xdr:row>
      <xdr:rowOff>170079</xdr:rowOff>
    </xdr:to>
    <xdr:cxnSp macro="">
      <xdr:nvCxnSpPr>
        <xdr:cNvPr id="716" name="直線コネクタ 715">
          <a:extLst>
            <a:ext uri="{FF2B5EF4-FFF2-40B4-BE49-F238E27FC236}">
              <a16:creationId xmlns:a16="http://schemas.microsoft.com/office/drawing/2014/main" id="{3B9071FC-AA84-4AB7-A64F-E3EAB099C3B5}"/>
            </a:ext>
          </a:extLst>
        </xdr:cNvPr>
        <xdr:cNvCxnSpPr/>
      </xdr:nvCxnSpPr>
      <xdr:spPr>
        <a:xfrm flipV="1">
          <a:off x="16802100" y="9193962"/>
          <a:ext cx="800100" cy="3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17" name="n_1aveValue【学校施設】&#10;一人当たり面積">
          <a:extLst>
            <a:ext uri="{FF2B5EF4-FFF2-40B4-BE49-F238E27FC236}">
              <a16:creationId xmlns:a16="http://schemas.microsoft.com/office/drawing/2014/main" id="{984BF127-4BC4-40CD-B004-DE08D9E0DBEF}"/>
            </a:ext>
          </a:extLst>
        </xdr:cNvPr>
        <xdr:cNvSpPr txBox="1"/>
      </xdr:nvSpPr>
      <xdr:spPr>
        <a:xfrm>
          <a:off x="18983402" y="998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162171</xdr:rowOff>
    </xdr:from>
    <xdr:ext cx="469744" cy="259045"/>
    <xdr:sp macro="" textlink="">
      <xdr:nvSpPr>
        <xdr:cNvPr id="718" name="n_2aveValue【学校施設】&#10;一人当たり面積">
          <a:extLst>
            <a:ext uri="{FF2B5EF4-FFF2-40B4-BE49-F238E27FC236}">
              <a16:creationId xmlns:a16="http://schemas.microsoft.com/office/drawing/2014/main" id="{0E080839-FFA2-4D7B-801E-9CD5B8EF65F4}"/>
            </a:ext>
          </a:extLst>
        </xdr:cNvPr>
        <xdr:cNvSpPr txBox="1"/>
      </xdr:nvSpPr>
      <xdr:spPr>
        <a:xfrm>
          <a:off x="18183302" y="1003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23182</xdr:rowOff>
    </xdr:from>
    <xdr:ext cx="469744" cy="259045"/>
    <xdr:sp macro="" textlink="">
      <xdr:nvSpPr>
        <xdr:cNvPr id="719" name="n_3aveValue【学校施設】&#10;一人当たり面積">
          <a:extLst>
            <a:ext uri="{FF2B5EF4-FFF2-40B4-BE49-F238E27FC236}">
              <a16:creationId xmlns:a16="http://schemas.microsoft.com/office/drawing/2014/main" id="{8C511582-FA0F-423E-8A99-92DBC0360168}"/>
            </a:ext>
          </a:extLst>
        </xdr:cNvPr>
        <xdr:cNvSpPr txBox="1"/>
      </xdr:nvSpPr>
      <xdr:spPr>
        <a:xfrm>
          <a:off x="17383202" y="100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66159</xdr:rowOff>
    </xdr:from>
    <xdr:ext cx="469744" cy="259045"/>
    <xdr:sp macro="" textlink="">
      <xdr:nvSpPr>
        <xdr:cNvPr id="720" name="n_4aveValue【学校施設】&#10;一人当たり面積">
          <a:extLst>
            <a:ext uri="{FF2B5EF4-FFF2-40B4-BE49-F238E27FC236}">
              <a16:creationId xmlns:a16="http://schemas.microsoft.com/office/drawing/2014/main" id="{5ACC1647-752B-4F31-A63B-CF9EA2BF6946}"/>
            </a:ext>
          </a:extLst>
        </xdr:cNvPr>
        <xdr:cNvSpPr txBox="1"/>
      </xdr:nvSpPr>
      <xdr:spPr>
        <a:xfrm>
          <a:off x="16592627" y="101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111675</xdr:rowOff>
    </xdr:from>
    <xdr:ext cx="469744" cy="259045"/>
    <xdr:sp macro="" textlink="">
      <xdr:nvSpPr>
        <xdr:cNvPr id="721" name="n_1mainValue【学校施設】&#10;一人当たり面積">
          <a:extLst>
            <a:ext uri="{FF2B5EF4-FFF2-40B4-BE49-F238E27FC236}">
              <a16:creationId xmlns:a16="http://schemas.microsoft.com/office/drawing/2014/main" id="{0E2B3F87-80D9-4041-A979-BA7B92614A11}"/>
            </a:ext>
          </a:extLst>
        </xdr:cNvPr>
        <xdr:cNvSpPr txBox="1"/>
      </xdr:nvSpPr>
      <xdr:spPr>
        <a:xfrm>
          <a:off x="18983402" y="885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141393</xdr:rowOff>
    </xdr:from>
    <xdr:ext cx="469744" cy="259045"/>
    <xdr:sp macro="" textlink="">
      <xdr:nvSpPr>
        <xdr:cNvPr id="722" name="n_2mainValue【学校施設】&#10;一人当たり面積">
          <a:extLst>
            <a:ext uri="{FF2B5EF4-FFF2-40B4-BE49-F238E27FC236}">
              <a16:creationId xmlns:a16="http://schemas.microsoft.com/office/drawing/2014/main" id="{217125E9-FBDD-49CE-9CF4-D8354D8EECA0}"/>
            </a:ext>
          </a:extLst>
        </xdr:cNvPr>
        <xdr:cNvSpPr txBox="1"/>
      </xdr:nvSpPr>
      <xdr:spPr>
        <a:xfrm>
          <a:off x="18183302" y="888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18864</xdr:rowOff>
    </xdr:from>
    <xdr:ext cx="469744" cy="259045"/>
    <xdr:sp macro="" textlink="">
      <xdr:nvSpPr>
        <xdr:cNvPr id="723" name="n_3mainValue【学校施設】&#10;一人当たり面積">
          <a:extLst>
            <a:ext uri="{FF2B5EF4-FFF2-40B4-BE49-F238E27FC236}">
              <a16:creationId xmlns:a16="http://schemas.microsoft.com/office/drawing/2014/main" id="{76A8B960-6EE5-4CA7-A013-97D878A5F4A7}"/>
            </a:ext>
          </a:extLst>
        </xdr:cNvPr>
        <xdr:cNvSpPr txBox="1"/>
      </xdr:nvSpPr>
      <xdr:spPr>
        <a:xfrm>
          <a:off x="17383202" y="892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65956</xdr:rowOff>
    </xdr:from>
    <xdr:ext cx="469744" cy="259045"/>
    <xdr:sp macro="" textlink="">
      <xdr:nvSpPr>
        <xdr:cNvPr id="724" name="n_4mainValue【学校施設】&#10;一人当たり面積">
          <a:extLst>
            <a:ext uri="{FF2B5EF4-FFF2-40B4-BE49-F238E27FC236}">
              <a16:creationId xmlns:a16="http://schemas.microsoft.com/office/drawing/2014/main" id="{54296CEF-AA8F-4983-A45F-B938F894C317}"/>
            </a:ext>
          </a:extLst>
        </xdr:cNvPr>
        <xdr:cNvSpPr txBox="1"/>
      </xdr:nvSpPr>
      <xdr:spPr>
        <a:xfrm>
          <a:off x="16592627" y="897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C0CDA854-E78C-4A68-9E1E-F0C134930D9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8D756323-B70B-4CD5-A13B-3918D2DEAF74}"/>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2C56D825-BF28-4C9B-B6BD-3FC629B0A5D1}"/>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185D31B-781C-43FD-9F85-01A73C12BB81}"/>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340B11B-0C85-4C4E-8A6C-A2C7ECDD3C60}"/>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119FD3F-2762-43EB-BF8A-1584D8492EAC}"/>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F7D40700-A36C-49E3-B0ED-7510D77EA0A8}"/>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77CB4A8E-1166-48BA-B751-4BCFACB80C3C}"/>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19737A5-8CF6-440B-A59D-AD0F2E2391FB}"/>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459D37F-F259-4322-9D9F-10E472299EF5}"/>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F468C27F-1ECF-4254-9287-FFA8AEF419EF}"/>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a:extLst>
            <a:ext uri="{FF2B5EF4-FFF2-40B4-BE49-F238E27FC236}">
              <a16:creationId xmlns:a16="http://schemas.microsoft.com/office/drawing/2014/main" id="{FC3DE12C-584B-4F26-A225-95D678E7F612}"/>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7" name="テキスト ボックス 736">
          <a:extLst>
            <a:ext uri="{FF2B5EF4-FFF2-40B4-BE49-F238E27FC236}">
              <a16:creationId xmlns:a16="http://schemas.microsoft.com/office/drawing/2014/main" id="{C08AF448-1953-4B68-8F3D-1AC2259ED30D}"/>
            </a:ext>
          </a:extLst>
        </xdr:cNvPr>
        <xdr:cNvSpPr txBox="1"/>
      </xdr:nvSpPr>
      <xdr:spPr>
        <a:xfrm>
          <a:off x="107945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a:extLst>
            <a:ext uri="{FF2B5EF4-FFF2-40B4-BE49-F238E27FC236}">
              <a16:creationId xmlns:a16="http://schemas.microsoft.com/office/drawing/2014/main" id="{3A8A6D79-67F0-4740-AFD4-172D8F94843F}"/>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a:extLst>
            <a:ext uri="{FF2B5EF4-FFF2-40B4-BE49-F238E27FC236}">
              <a16:creationId xmlns:a16="http://schemas.microsoft.com/office/drawing/2014/main" id="{8FC4B06E-24B0-4150-9FE2-E078B56A9BE0}"/>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a:extLst>
            <a:ext uri="{FF2B5EF4-FFF2-40B4-BE49-F238E27FC236}">
              <a16:creationId xmlns:a16="http://schemas.microsoft.com/office/drawing/2014/main" id="{56470AD3-45F7-40F3-9111-F037824F603A}"/>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a:extLst>
            <a:ext uri="{FF2B5EF4-FFF2-40B4-BE49-F238E27FC236}">
              <a16:creationId xmlns:a16="http://schemas.microsoft.com/office/drawing/2014/main" id="{5810F838-ED39-4BA1-916D-12DFDD4DC209}"/>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a:extLst>
            <a:ext uri="{FF2B5EF4-FFF2-40B4-BE49-F238E27FC236}">
              <a16:creationId xmlns:a16="http://schemas.microsoft.com/office/drawing/2014/main" id="{47655861-EE8E-4350-88DB-921A377ED245}"/>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a:extLst>
            <a:ext uri="{FF2B5EF4-FFF2-40B4-BE49-F238E27FC236}">
              <a16:creationId xmlns:a16="http://schemas.microsoft.com/office/drawing/2014/main" id="{B1728AD6-8CBD-4780-8D24-4B803BE7A939}"/>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75C92B28-C215-405B-9DAF-D0DC8C06149A}"/>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5" name="テキスト ボックス 744">
          <a:extLst>
            <a:ext uri="{FF2B5EF4-FFF2-40B4-BE49-F238E27FC236}">
              <a16:creationId xmlns:a16="http://schemas.microsoft.com/office/drawing/2014/main" id="{C9B347D2-F3C0-4227-BD48-B94870D9A5FE}"/>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E239DA5E-907B-4C87-A8CF-EE3AA6D829DA}"/>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1524</xdr:rowOff>
    </xdr:from>
    <xdr:to>
      <xdr:col>85</xdr:col>
      <xdr:colOff>126364</xdr:colOff>
      <xdr:row>86</xdr:row>
      <xdr:rowOff>38100</xdr:rowOff>
    </xdr:to>
    <xdr:cxnSp macro="">
      <xdr:nvCxnSpPr>
        <xdr:cNvPr id="747" name="直線コネクタ 746">
          <a:extLst>
            <a:ext uri="{FF2B5EF4-FFF2-40B4-BE49-F238E27FC236}">
              <a16:creationId xmlns:a16="http://schemas.microsoft.com/office/drawing/2014/main" id="{509A04F8-9D53-4047-809A-A526B5F2D92B}"/>
            </a:ext>
          </a:extLst>
        </xdr:cNvPr>
        <xdr:cNvCxnSpPr/>
      </xdr:nvCxnSpPr>
      <xdr:spPr>
        <a:xfrm flipV="1">
          <a:off x="14696439" y="12955524"/>
          <a:ext cx="0" cy="10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8" name="【児童館】&#10;有形固定資産減価償却率最小値テキスト">
          <a:extLst>
            <a:ext uri="{FF2B5EF4-FFF2-40B4-BE49-F238E27FC236}">
              <a16:creationId xmlns:a16="http://schemas.microsoft.com/office/drawing/2014/main" id="{C44C3AC0-1AE9-45D2-AA31-B854156997D9}"/>
            </a:ext>
          </a:extLst>
        </xdr:cNvPr>
        <xdr:cNvSpPr txBox="1"/>
      </xdr:nvSpPr>
      <xdr:spPr>
        <a:xfrm>
          <a:off x="14735175"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9" name="直線コネクタ 748">
          <a:extLst>
            <a:ext uri="{FF2B5EF4-FFF2-40B4-BE49-F238E27FC236}">
              <a16:creationId xmlns:a16="http://schemas.microsoft.com/office/drawing/2014/main" id="{25783434-8B52-4543-920A-F9FDD11DC92D}"/>
            </a:ext>
          </a:extLst>
        </xdr:cNvPr>
        <xdr:cNvCxnSpPr/>
      </xdr:nvCxnSpPr>
      <xdr:spPr>
        <a:xfrm>
          <a:off x="14611350"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119651</xdr:rowOff>
    </xdr:from>
    <xdr:ext cx="405111" cy="259045"/>
    <xdr:sp macro="" textlink="">
      <xdr:nvSpPr>
        <xdr:cNvPr id="750" name="【児童館】&#10;有形固定資産減価償却率最大値テキスト">
          <a:extLst>
            <a:ext uri="{FF2B5EF4-FFF2-40B4-BE49-F238E27FC236}">
              <a16:creationId xmlns:a16="http://schemas.microsoft.com/office/drawing/2014/main" id="{6092A91C-A4E8-4311-9329-48303FC228EA}"/>
            </a:ext>
          </a:extLst>
        </xdr:cNvPr>
        <xdr:cNvSpPr txBox="1"/>
      </xdr:nvSpPr>
      <xdr:spPr>
        <a:xfrm>
          <a:off x="14735175" y="12752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1524</xdr:rowOff>
    </xdr:from>
    <xdr:to>
      <xdr:col>86</xdr:col>
      <xdr:colOff>25400</xdr:colOff>
      <xdr:row>80</xdr:row>
      <xdr:rowOff>1524</xdr:rowOff>
    </xdr:to>
    <xdr:cxnSp macro="">
      <xdr:nvCxnSpPr>
        <xdr:cNvPr id="751" name="直線コネクタ 750">
          <a:extLst>
            <a:ext uri="{FF2B5EF4-FFF2-40B4-BE49-F238E27FC236}">
              <a16:creationId xmlns:a16="http://schemas.microsoft.com/office/drawing/2014/main" id="{9418A968-7529-4A88-BE53-00B195F74FCA}"/>
            </a:ext>
          </a:extLst>
        </xdr:cNvPr>
        <xdr:cNvCxnSpPr/>
      </xdr:nvCxnSpPr>
      <xdr:spPr>
        <a:xfrm>
          <a:off x="14611350" y="129555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162323</xdr:rowOff>
    </xdr:from>
    <xdr:ext cx="405111" cy="259045"/>
    <xdr:sp macro="" textlink="">
      <xdr:nvSpPr>
        <xdr:cNvPr id="752" name="【児童館】&#10;有形固定資産減価償却率平均値テキスト">
          <a:extLst>
            <a:ext uri="{FF2B5EF4-FFF2-40B4-BE49-F238E27FC236}">
              <a16:creationId xmlns:a16="http://schemas.microsoft.com/office/drawing/2014/main" id="{7DE86BE7-4FFB-4686-911B-B49A73956949}"/>
            </a:ext>
          </a:extLst>
        </xdr:cNvPr>
        <xdr:cNvSpPr txBox="1"/>
      </xdr:nvSpPr>
      <xdr:spPr>
        <a:xfrm>
          <a:off x="14735175" y="13436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xdr:rowOff>
    </xdr:from>
    <xdr:to>
      <xdr:col>85</xdr:col>
      <xdr:colOff>177800</xdr:colOff>
      <xdr:row>83</xdr:row>
      <xdr:rowOff>114046</xdr:rowOff>
    </xdr:to>
    <xdr:sp macro="" textlink="">
      <xdr:nvSpPr>
        <xdr:cNvPr id="753" name="フローチャート: 判断 752">
          <a:extLst>
            <a:ext uri="{FF2B5EF4-FFF2-40B4-BE49-F238E27FC236}">
              <a16:creationId xmlns:a16="http://schemas.microsoft.com/office/drawing/2014/main" id="{7FD708F4-05AD-47D4-B7E2-C2C806EC45AD}"/>
            </a:ext>
          </a:extLst>
        </xdr:cNvPr>
        <xdr:cNvSpPr/>
      </xdr:nvSpPr>
      <xdr:spPr>
        <a:xfrm>
          <a:off x="14649450" y="1344904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754" name="フローチャート: 判断 753">
          <a:extLst>
            <a:ext uri="{FF2B5EF4-FFF2-40B4-BE49-F238E27FC236}">
              <a16:creationId xmlns:a16="http://schemas.microsoft.com/office/drawing/2014/main" id="{04BAD29B-95C6-4C3C-8C2D-2481D2583508}"/>
            </a:ext>
          </a:extLst>
        </xdr:cNvPr>
        <xdr:cNvSpPr/>
      </xdr:nvSpPr>
      <xdr:spPr>
        <a:xfrm>
          <a:off x="13887450" y="13413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113030</xdr:rowOff>
    </xdr:from>
    <xdr:to>
      <xdr:col>76</xdr:col>
      <xdr:colOff>165100</xdr:colOff>
      <xdr:row>83</xdr:row>
      <xdr:rowOff>43180</xdr:rowOff>
    </xdr:to>
    <xdr:sp macro="" textlink="">
      <xdr:nvSpPr>
        <xdr:cNvPr id="755" name="フローチャート: 判断 754">
          <a:extLst>
            <a:ext uri="{FF2B5EF4-FFF2-40B4-BE49-F238E27FC236}">
              <a16:creationId xmlns:a16="http://schemas.microsoft.com/office/drawing/2014/main" id="{37ADF5E6-22CD-4989-B944-48D1DB67F8CF}"/>
            </a:ext>
          </a:extLst>
        </xdr:cNvPr>
        <xdr:cNvSpPr/>
      </xdr:nvSpPr>
      <xdr:spPr>
        <a:xfrm>
          <a:off x="13096875" y="13390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6" name="フローチャート: 判断 755">
          <a:extLst>
            <a:ext uri="{FF2B5EF4-FFF2-40B4-BE49-F238E27FC236}">
              <a16:creationId xmlns:a16="http://schemas.microsoft.com/office/drawing/2014/main" id="{9DB6B0D6-64A2-47B2-A3CA-0E9845A610BA}"/>
            </a:ext>
          </a:extLst>
        </xdr:cNvPr>
        <xdr:cNvSpPr/>
      </xdr:nvSpPr>
      <xdr:spPr>
        <a:xfrm>
          <a:off x="12296775" y="13390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81026</xdr:rowOff>
    </xdr:from>
    <xdr:to>
      <xdr:col>67</xdr:col>
      <xdr:colOff>101600</xdr:colOff>
      <xdr:row>82</xdr:row>
      <xdr:rowOff>11176</xdr:rowOff>
    </xdr:to>
    <xdr:sp macro="" textlink="">
      <xdr:nvSpPr>
        <xdr:cNvPr id="757" name="フローチャート: 判断 756">
          <a:extLst>
            <a:ext uri="{FF2B5EF4-FFF2-40B4-BE49-F238E27FC236}">
              <a16:creationId xmlns:a16="http://schemas.microsoft.com/office/drawing/2014/main" id="{52CE0CE4-FEA8-4B0D-AA8B-8B4488B20312}"/>
            </a:ext>
          </a:extLst>
        </xdr:cNvPr>
        <xdr:cNvSpPr/>
      </xdr:nvSpPr>
      <xdr:spPr>
        <a:xfrm>
          <a:off x="11487150" y="132001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E60BE81-239A-4F25-BB01-9537868A9566}"/>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5AAA93A-F584-4D2D-8301-E0438733967D}"/>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13B0CB3-9AE9-4DC9-BC69-913F94699DBF}"/>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F94FE9C-3A15-4597-8A81-0A62846E97B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A08ADB4-97EA-4BF5-8E33-70B41FE3AF7B}"/>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122174</xdr:rowOff>
    </xdr:from>
    <xdr:to>
      <xdr:col>85</xdr:col>
      <xdr:colOff>177800</xdr:colOff>
      <xdr:row>80</xdr:row>
      <xdr:rowOff>52324</xdr:rowOff>
    </xdr:to>
    <xdr:sp macro="" textlink="">
      <xdr:nvSpPr>
        <xdr:cNvPr id="763" name="楕円 762">
          <a:extLst>
            <a:ext uri="{FF2B5EF4-FFF2-40B4-BE49-F238E27FC236}">
              <a16:creationId xmlns:a16="http://schemas.microsoft.com/office/drawing/2014/main" id="{58689583-40DC-4699-8468-8FF9C12A52DC}"/>
            </a:ext>
          </a:extLst>
        </xdr:cNvPr>
        <xdr:cNvSpPr/>
      </xdr:nvSpPr>
      <xdr:spPr>
        <a:xfrm>
          <a:off x="14649450" y="129174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75201</xdr:rowOff>
    </xdr:from>
    <xdr:ext cx="405111" cy="259045"/>
    <xdr:sp macro="" textlink="">
      <xdr:nvSpPr>
        <xdr:cNvPr id="764" name="【児童館】&#10;有形固定資産減価償却率該当値テキスト">
          <a:extLst>
            <a:ext uri="{FF2B5EF4-FFF2-40B4-BE49-F238E27FC236}">
              <a16:creationId xmlns:a16="http://schemas.microsoft.com/office/drawing/2014/main" id="{7D4F641F-8877-4E79-86C5-FB25FE5B87AB}"/>
            </a:ext>
          </a:extLst>
        </xdr:cNvPr>
        <xdr:cNvSpPr txBox="1"/>
      </xdr:nvSpPr>
      <xdr:spPr>
        <a:xfrm>
          <a:off x="14735175" y="12867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67311</xdr:rowOff>
    </xdr:from>
    <xdr:to>
      <xdr:col>81</xdr:col>
      <xdr:colOff>101600</xdr:colOff>
      <xdr:row>79</xdr:row>
      <xdr:rowOff>168911</xdr:rowOff>
    </xdr:to>
    <xdr:sp macro="" textlink="">
      <xdr:nvSpPr>
        <xdr:cNvPr id="765" name="楕円 764">
          <a:extLst>
            <a:ext uri="{FF2B5EF4-FFF2-40B4-BE49-F238E27FC236}">
              <a16:creationId xmlns:a16="http://schemas.microsoft.com/office/drawing/2014/main" id="{C2DF7281-181B-4D91-970B-D4296C64BE75}"/>
            </a:ext>
          </a:extLst>
        </xdr:cNvPr>
        <xdr:cNvSpPr/>
      </xdr:nvSpPr>
      <xdr:spPr>
        <a:xfrm>
          <a:off x="13887450" y="128562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118111</xdr:rowOff>
    </xdr:from>
    <xdr:to>
      <xdr:col>85</xdr:col>
      <xdr:colOff>127000</xdr:colOff>
      <xdr:row>80</xdr:row>
      <xdr:rowOff>1524</xdr:rowOff>
    </xdr:to>
    <xdr:cxnSp macro="">
      <xdr:nvCxnSpPr>
        <xdr:cNvPr id="766" name="直線コネクタ 765">
          <a:extLst>
            <a:ext uri="{FF2B5EF4-FFF2-40B4-BE49-F238E27FC236}">
              <a16:creationId xmlns:a16="http://schemas.microsoft.com/office/drawing/2014/main" id="{278E7106-E3B4-48C8-8F90-68EE52CFAE14}"/>
            </a:ext>
          </a:extLst>
        </xdr:cNvPr>
        <xdr:cNvCxnSpPr/>
      </xdr:nvCxnSpPr>
      <xdr:spPr>
        <a:xfrm>
          <a:off x="13935075" y="12913361"/>
          <a:ext cx="762000" cy="4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xdr:rowOff>
    </xdr:from>
    <xdr:to>
      <xdr:col>76</xdr:col>
      <xdr:colOff>165100</xdr:colOff>
      <xdr:row>79</xdr:row>
      <xdr:rowOff>114046</xdr:rowOff>
    </xdr:to>
    <xdr:sp macro="" textlink="">
      <xdr:nvSpPr>
        <xdr:cNvPr id="767" name="楕円 766">
          <a:extLst>
            <a:ext uri="{FF2B5EF4-FFF2-40B4-BE49-F238E27FC236}">
              <a16:creationId xmlns:a16="http://schemas.microsoft.com/office/drawing/2014/main" id="{EEE691B0-355C-4075-9D26-B656993773AB}"/>
            </a:ext>
          </a:extLst>
        </xdr:cNvPr>
        <xdr:cNvSpPr/>
      </xdr:nvSpPr>
      <xdr:spPr>
        <a:xfrm>
          <a:off x="13096875" y="128013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63246</xdr:rowOff>
    </xdr:from>
    <xdr:to>
      <xdr:col>81</xdr:col>
      <xdr:colOff>50800</xdr:colOff>
      <xdr:row>79</xdr:row>
      <xdr:rowOff>118111</xdr:rowOff>
    </xdr:to>
    <xdr:cxnSp macro="">
      <xdr:nvCxnSpPr>
        <xdr:cNvPr id="768" name="直線コネクタ 767">
          <a:extLst>
            <a:ext uri="{FF2B5EF4-FFF2-40B4-BE49-F238E27FC236}">
              <a16:creationId xmlns:a16="http://schemas.microsoft.com/office/drawing/2014/main" id="{F431A81C-2196-4F07-8B1A-7E2F48F0A45C}"/>
            </a:ext>
          </a:extLst>
        </xdr:cNvPr>
        <xdr:cNvCxnSpPr/>
      </xdr:nvCxnSpPr>
      <xdr:spPr>
        <a:xfrm>
          <a:off x="13144500" y="12858496"/>
          <a:ext cx="790575"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129032</xdr:rowOff>
    </xdr:from>
    <xdr:to>
      <xdr:col>72</xdr:col>
      <xdr:colOff>38100</xdr:colOff>
      <xdr:row>79</xdr:row>
      <xdr:rowOff>59182</xdr:rowOff>
    </xdr:to>
    <xdr:sp macro="" textlink="">
      <xdr:nvSpPr>
        <xdr:cNvPr id="769" name="楕円 768">
          <a:extLst>
            <a:ext uri="{FF2B5EF4-FFF2-40B4-BE49-F238E27FC236}">
              <a16:creationId xmlns:a16="http://schemas.microsoft.com/office/drawing/2014/main" id="{CC57577A-E04C-45AC-967C-8F3AA99DD105}"/>
            </a:ext>
          </a:extLst>
        </xdr:cNvPr>
        <xdr:cNvSpPr/>
      </xdr:nvSpPr>
      <xdr:spPr>
        <a:xfrm>
          <a:off x="12296775" y="127560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xdr:rowOff>
    </xdr:from>
    <xdr:to>
      <xdr:col>76</xdr:col>
      <xdr:colOff>114300</xdr:colOff>
      <xdr:row>79</xdr:row>
      <xdr:rowOff>63246</xdr:rowOff>
    </xdr:to>
    <xdr:cxnSp macro="">
      <xdr:nvCxnSpPr>
        <xdr:cNvPr id="770" name="直線コネクタ 769">
          <a:extLst>
            <a:ext uri="{FF2B5EF4-FFF2-40B4-BE49-F238E27FC236}">
              <a16:creationId xmlns:a16="http://schemas.microsoft.com/office/drawing/2014/main" id="{4C59106D-C072-4CC6-A452-78804E9092BE}"/>
            </a:ext>
          </a:extLst>
        </xdr:cNvPr>
        <xdr:cNvCxnSpPr/>
      </xdr:nvCxnSpPr>
      <xdr:spPr>
        <a:xfrm>
          <a:off x="12344400" y="12803632"/>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156463</xdr:rowOff>
    </xdr:from>
    <xdr:to>
      <xdr:col>67</xdr:col>
      <xdr:colOff>101600</xdr:colOff>
      <xdr:row>79</xdr:row>
      <xdr:rowOff>86613</xdr:rowOff>
    </xdr:to>
    <xdr:sp macro="" textlink="">
      <xdr:nvSpPr>
        <xdr:cNvPr id="771" name="楕円 770">
          <a:extLst>
            <a:ext uri="{FF2B5EF4-FFF2-40B4-BE49-F238E27FC236}">
              <a16:creationId xmlns:a16="http://schemas.microsoft.com/office/drawing/2014/main" id="{73CCFB59-605B-420B-8454-37078EF441F7}"/>
            </a:ext>
          </a:extLst>
        </xdr:cNvPr>
        <xdr:cNvSpPr/>
      </xdr:nvSpPr>
      <xdr:spPr>
        <a:xfrm>
          <a:off x="11487150" y="127897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xdr:rowOff>
    </xdr:from>
    <xdr:to>
      <xdr:col>71</xdr:col>
      <xdr:colOff>177800</xdr:colOff>
      <xdr:row>79</xdr:row>
      <xdr:rowOff>35813</xdr:rowOff>
    </xdr:to>
    <xdr:cxnSp macro="">
      <xdr:nvCxnSpPr>
        <xdr:cNvPr id="772" name="直線コネクタ 771">
          <a:extLst>
            <a:ext uri="{FF2B5EF4-FFF2-40B4-BE49-F238E27FC236}">
              <a16:creationId xmlns:a16="http://schemas.microsoft.com/office/drawing/2014/main" id="{310D06BE-F789-49B3-90A7-4B1E3A27E54D}"/>
            </a:ext>
          </a:extLst>
        </xdr:cNvPr>
        <xdr:cNvCxnSpPr/>
      </xdr:nvCxnSpPr>
      <xdr:spPr>
        <a:xfrm flipV="1">
          <a:off x="11534775" y="12803632"/>
          <a:ext cx="809625"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773" name="n_1aveValue【児童館】&#10;有形固定資産減価償却率">
          <a:extLst>
            <a:ext uri="{FF2B5EF4-FFF2-40B4-BE49-F238E27FC236}">
              <a16:creationId xmlns:a16="http://schemas.microsoft.com/office/drawing/2014/main" id="{A722E890-4BDB-443F-B770-296ABCF1C456}"/>
            </a:ext>
          </a:extLst>
        </xdr:cNvPr>
        <xdr:cNvSpPr txBox="1"/>
      </xdr:nvSpPr>
      <xdr:spPr>
        <a:xfrm>
          <a:off x="13745219" y="1349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774" name="n_2aveValue【児童館】&#10;有形固定資産減価償却率">
          <a:extLst>
            <a:ext uri="{FF2B5EF4-FFF2-40B4-BE49-F238E27FC236}">
              <a16:creationId xmlns:a16="http://schemas.microsoft.com/office/drawing/2014/main" id="{848AB7FD-6182-4DAE-9E21-237BC9329673}"/>
            </a:ext>
          </a:extLst>
        </xdr:cNvPr>
        <xdr:cNvSpPr txBox="1"/>
      </xdr:nvSpPr>
      <xdr:spPr>
        <a:xfrm>
          <a:off x="12964169"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75" name="n_3aveValue【児童館】&#10;有形固定資産減価償却率">
          <a:extLst>
            <a:ext uri="{FF2B5EF4-FFF2-40B4-BE49-F238E27FC236}">
              <a16:creationId xmlns:a16="http://schemas.microsoft.com/office/drawing/2014/main" id="{3233025D-11D1-4CE0-8385-8272187C61C7}"/>
            </a:ext>
          </a:extLst>
        </xdr:cNvPr>
        <xdr:cNvSpPr txBox="1"/>
      </xdr:nvSpPr>
      <xdr:spPr>
        <a:xfrm>
          <a:off x="12164069"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2303</xdr:rowOff>
    </xdr:from>
    <xdr:ext cx="405111" cy="259045"/>
    <xdr:sp macro="" textlink="">
      <xdr:nvSpPr>
        <xdr:cNvPr id="776" name="n_4aveValue【児童館】&#10;有形固定資産減価償却率">
          <a:extLst>
            <a:ext uri="{FF2B5EF4-FFF2-40B4-BE49-F238E27FC236}">
              <a16:creationId xmlns:a16="http://schemas.microsoft.com/office/drawing/2014/main" id="{D87CAA2A-0F30-43BD-9E24-2DE259B1B46B}"/>
            </a:ext>
          </a:extLst>
        </xdr:cNvPr>
        <xdr:cNvSpPr txBox="1"/>
      </xdr:nvSpPr>
      <xdr:spPr>
        <a:xfrm>
          <a:off x="11354444"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13988</xdr:rowOff>
    </xdr:from>
    <xdr:ext cx="405111" cy="259045"/>
    <xdr:sp macro="" textlink="">
      <xdr:nvSpPr>
        <xdr:cNvPr id="777" name="n_1mainValue【児童館】&#10;有形固定資産減価償却率">
          <a:extLst>
            <a:ext uri="{FF2B5EF4-FFF2-40B4-BE49-F238E27FC236}">
              <a16:creationId xmlns:a16="http://schemas.microsoft.com/office/drawing/2014/main" id="{E51A8E4B-1DE5-4CF5-8EFC-704C0454E4E4}"/>
            </a:ext>
          </a:extLst>
        </xdr:cNvPr>
        <xdr:cNvSpPr txBox="1"/>
      </xdr:nvSpPr>
      <xdr:spPr>
        <a:xfrm>
          <a:off x="13745219" y="1264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130573</xdr:rowOff>
    </xdr:from>
    <xdr:ext cx="405111" cy="259045"/>
    <xdr:sp macro="" textlink="">
      <xdr:nvSpPr>
        <xdr:cNvPr id="778" name="n_2mainValue【児童館】&#10;有形固定資産減価償却率">
          <a:extLst>
            <a:ext uri="{FF2B5EF4-FFF2-40B4-BE49-F238E27FC236}">
              <a16:creationId xmlns:a16="http://schemas.microsoft.com/office/drawing/2014/main" id="{BAFD2B67-25A3-4AC2-B9C3-41DB976756F0}"/>
            </a:ext>
          </a:extLst>
        </xdr:cNvPr>
        <xdr:cNvSpPr txBox="1"/>
      </xdr:nvSpPr>
      <xdr:spPr>
        <a:xfrm>
          <a:off x="12964169" y="1259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75709</xdr:rowOff>
    </xdr:from>
    <xdr:ext cx="405111" cy="259045"/>
    <xdr:sp macro="" textlink="">
      <xdr:nvSpPr>
        <xdr:cNvPr id="779" name="n_3mainValue【児童館】&#10;有形固定資産減価償却率">
          <a:extLst>
            <a:ext uri="{FF2B5EF4-FFF2-40B4-BE49-F238E27FC236}">
              <a16:creationId xmlns:a16="http://schemas.microsoft.com/office/drawing/2014/main" id="{101E2FAF-3C76-4923-9633-AAFD65C92776}"/>
            </a:ext>
          </a:extLst>
        </xdr:cNvPr>
        <xdr:cNvSpPr txBox="1"/>
      </xdr:nvSpPr>
      <xdr:spPr>
        <a:xfrm>
          <a:off x="12164069" y="1254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103140</xdr:rowOff>
    </xdr:from>
    <xdr:ext cx="405111" cy="259045"/>
    <xdr:sp macro="" textlink="">
      <xdr:nvSpPr>
        <xdr:cNvPr id="780" name="n_4mainValue【児童館】&#10;有形固定資産減価償却率">
          <a:extLst>
            <a:ext uri="{FF2B5EF4-FFF2-40B4-BE49-F238E27FC236}">
              <a16:creationId xmlns:a16="http://schemas.microsoft.com/office/drawing/2014/main" id="{0D1BA69D-AA8C-406D-945C-C931D2F12E40}"/>
            </a:ext>
          </a:extLst>
        </xdr:cNvPr>
        <xdr:cNvSpPr txBox="1"/>
      </xdr:nvSpPr>
      <xdr:spPr>
        <a:xfrm>
          <a:off x="11354444" y="12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4898A2B9-0167-4513-805C-8B6021441A53}"/>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EC499F7-2608-432C-81CB-AD193F9FFB3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AC3CA84A-F0D3-4716-B2E3-F8DC87415D36}"/>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6C44E5C5-CD64-4042-9DD3-9CEFA9403B49}"/>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24D1F327-848E-4A3F-B4CE-A02193489D50}"/>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84C9911E-D489-4AD5-8F18-22F7A72978C9}"/>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1A5292C7-BFF8-43EA-9451-BB19A03FBDF6}"/>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84F64100-960D-4A53-AADD-5D37D416BB40}"/>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E7B064D5-5883-4DF8-B42F-21B4575AB66F}"/>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6EB0761-0DA7-4686-A500-48946014439C}"/>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E0C3574E-2539-4A66-8E05-4E7FF1D3BD4B}"/>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4865BF5A-2E0D-4D0B-821E-94408627A8AC}"/>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F134487D-009F-4101-8C0D-86583B7E6341}"/>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132E79E1-5C05-48AF-BF31-C3E81A9A5342}"/>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D363F328-7B55-40B0-B43D-13CEC88153DA}"/>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EAE1305E-67F9-4D09-B3C8-C215234C658E}"/>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5AC86039-EE4C-4C0A-AD6F-C54B30A66676}"/>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B3E66271-DBBA-4DD3-B910-11F3E3A3846C}"/>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9B460A97-6D02-4A37-AA9B-B263F712D78B}"/>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9223744B-C4ED-479D-BA33-A90BBEF4B614}"/>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922663EF-3C34-42E6-A1CB-D66F636CDB85}"/>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3D7E376-99AA-4E57-9F55-8264B6CE2DC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46980F2C-4C7E-4A8E-A229-296B7D0BDB82}"/>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804" name="直線コネクタ 803">
          <a:extLst>
            <a:ext uri="{FF2B5EF4-FFF2-40B4-BE49-F238E27FC236}">
              <a16:creationId xmlns:a16="http://schemas.microsoft.com/office/drawing/2014/main" id="{0CC3A9F8-5CE8-4E47-931F-1D2A2E26A550}"/>
            </a:ext>
          </a:extLst>
        </xdr:cNvPr>
        <xdr:cNvCxnSpPr/>
      </xdr:nvCxnSpPr>
      <xdr:spPr>
        <a:xfrm flipV="1">
          <a:off x="19954239" y="13057505"/>
          <a:ext cx="0" cy="865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805" name="【児童館】&#10;一人当たり面積最小値テキスト">
          <a:extLst>
            <a:ext uri="{FF2B5EF4-FFF2-40B4-BE49-F238E27FC236}">
              <a16:creationId xmlns:a16="http://schemas.microsoft.com/office/drawing/2014/main" id="{225041D6-A860-4D0D-9737-791C5E038E37}"/>
            </a:ext>
          </a:extLst>
        </xdr:cNvPr>
        <xdr:cNvSpPr txBox="1"/>
      </xdr:nvSpPr>
      <xdr:spPr>
        <a:xfrm>
          <a:off x="19992975" y="1392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806" name="直線コネクタ 805">
          <a:extLst>
            <a:ext uri="{FF2B5EF4-FFF2-40B4-BE49-F238E27FC236}">
              <a16:creationId xmlns:a16="http://schemas.microsoft.com/office/drawing/2014/main" id="{AD448097-3484-41EA-8173-80440332A45F}"/>
            </a:ext>
          </a:extLst>
        </xdr:cNvPr>
        <xdr:cNvCxnSpPr/>
      </xdr:nvCxnSpPr>
      <xdr:spPr>
        <a:xfrm>
          <a:off x="19878675" y="139230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807" name="【児童館】&#10;一人当たり面積最大値テキスト">
          <a:extLst>
            <a:ext uri="{FF2B5EF4-FFF2-40B4-BE49-F238E27FC236}">
              <a16:creationId xmlns:a16="http://schemas.microsoft.com/office/drawing/2014/main" id="{77DCE3BD-067A-4C09-AE10-726F4F10205C}"/>
            </a:ext>
          </a:extLst>
        </xdr:cNvPr>
        <xdr:cNvSpPr txBox="1"/>
      </xdr:nvSpPr>
      <xdr:spPr>
        <a:xfrm>
          <a:off x="19992975" y="1284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808" name="直線コネクタ 807">
          <a:extLst>
            <a:ext uri="{FF2B5EF4-FFF2-40B4-BE49-F238E27FC236}">
              <a16:creationId xmlns:a16="http://schemas.microsoft.com/office/drawing/2014/main" id="{CBFEE348-8546-4BBE-AC5A-3D518F1899A3}"/>
            </a:ext>
          </a:extLst>
        </xdr:cNvPr>
        <xdr:cNvCxnSpPr/>
      </xdr:nvCxnSpPr>
      <xdr:spPr>
        <a:xfrm>
          <a:off x="19878675" y="13057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40657</xdr:rowOff>
    </xdr:from>
    <xdr:ext cx="469744" cy="259045"/>
    <xdr:sp macro="" textlink="">
      <xdr:nvSpPr>
        <xdr:cNvPr id="809" name="【児童館】&#10;一人当たり面積平均値テキスト">
          <a:extLst>
            <a:ext uri="{FF2B5EF4-FFF2-40B4-BE49-F238E27FC236}">
              <a16:creationId xmlns:a16="http://schemas.microsoft.com/office/drawing/2014/main" id="{0AD52836-53EE-4190-B246-4ADBDC14A1D9}"/>
            </a:ext>
          </a:extLst>
        </xdr:cNvPr>
        <xdr:cNvSpPr txBox="1"/>
      </xdr:nvSpPr>
      <xdr:spPr>
        <a:xfrm>
          <a:off x="19992975" y="13480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810" name="フローチャート: 判断 809">
          <a:extLst>
            <a:ext uri="{FF2B5EF4-FFF2-40B4-BE49-F238E27FC236}">
              <a16:creationId xmlns:a16="http://schemas.microsoft.com/office/drawing/2014/main" id="{7272A662-591A-4A6E-8089-A70463B788A9}"/>
            </a:ext>
          </a:extLst>
        </xdr:cNvPr>
        <xdr:cNvSpPr/>
      </xdr:nvSpPr>
      <xdr:spPr>
        <a:xfrm>
          <a:off x="19897725" y="136194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811" name="フローチャート: 判断 810">
          <a:extLst>
            <a:ext uri="{FF2B5EF4-FFF2-40B4-BE49-F238E27FC236}">
              <a16:creationId xmlns:a16="http://schemas.microsoft.com/office/drawing/2014/main" id="{3BB6697C-9AC8-461A-A56F-6555CC7A950D}"/>
            </a:ext>
          </a:extLst>
        </xdr:cNvPr>
        <xdr:cNvSpPr/>
      </xdr:nvSpPr>
      <xdr:spPr>
        <a:xfrm>
          <a:off x="19154775" y="13630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812" name="フローチャート: 判断 811">
          <a:extLst>
            <a:ext uri="{FF2B5EF4-FFF2-40B4-BE49-F238E27FC236}">
              <a16:creationId xmlns:a16="http://schemas.microsoft.com/office/drawing/2014/main" id="{5E7F60D6-2E4E-40EA-B7DF-6F8030F3DDD9}"/>
            </a:ext>
          </a:extLst>
        </xdr:cNvPr>
        <xdr:cNvSpPr/>
      </xdr:nvSpPr>
      <xdr:spPr>
        <a:xfrm>
          <a:off x="18345150" y="134886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813" name="フローチャート: 判断 812">
          <a:extLst>
            <a:ext uri="{FF2B5EF4-FFF2-40B4-BE49-F238E27FC236}">
              <a16:creationId xmlns:a16="http://schemas.microsoft.com/office/drawing/2014/main" id="{2F93CE60-0383-49A6-9DA3-0A441324643C}"/>
            </a:ext>
          </a:extLst>
        </xdr:cNvPr>
        <xdr:cNvSpPr/>
      </xdr:nvSpPr>
      <xdr:spPr>
        <a:xfrm>
          <a:off x="17554575" y="12543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814" name="フローチャート: 判断 813">
          <a:extLst>
            <a:ext uri="{FF2B5EF4-FFF2-40B4-BE49-F238E27FC236}">
              <a16:creationId xmlns:a16="http://schemas.microsoft.com/office/drawing/2014/main" id="{7FC1983C-82B5-467A-B8CF-C281320DACBE}"/>
            </a:ext>
          </a:extLst>
        </xdr:cNvPr>
        <xdr:cNvSpPr/>
      </xdr:nvSpPr>
      <xdr:spPr>
        <a:xfrm>
          <a:off x="16754475" y="13668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A3F11D5-90D3-4D62-9B82-2DD982A1D08E}"/>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2EFF953-9EFA-46FA-9027-B42F7A5DE868}"/>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C7088D2-3CE4-48D8-86AD-ABE91AF1FD66}"/>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9D20F1D-3F22-46D6-B3D8-DC89CF1AE28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C346B1B-5332-4B07-8E41-1C561038FABE}"/>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20" name="楕円 819">
          <a:extLst>
            <a:ext uri="{FF2B5EF4-FFF2-40B4-BE49-F238E27FC236}">
              <a16:creationId xmlns:a16="http://schemas.microsoft.com/office/drawing/2014/main" id="{08B10DAF-8DFD-474A-97F9-B1C79DCAD9B8}"/>
            </a:ext>
          </a:extLst>
        </xdr:cNvPr>
        <xdr:cNvSpPr/>
      </xdr:nvSpPr>
      <xdr:spPr>
        <a:xfrm>
          <a:off x="19897725" y="136804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821" name="【児童館】&#10;一人当たり面積該当値テキスト">
          <a:extLst>
            <a:ext uri="{FF2B5EF4-FFF2-40B4-BE49-F238E27FC236}">
              <a16:creationId xmlns:a16="http://schemas.microsoft.com/office/drawing/2014/main" id="{0EB80408-8FEB-4D05-B3C1-31E3E7E0B778}"/>
            </a:ext>
          </a:extLst>
        </xdr:cNvPr>
        <xdr:cNvSpPr txBox="1"/>
      </xdr:nvSpPr>
      <xdr:spPr>
        <a:xfrm>
          <a:off x="19992975" y="1365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86361</xdr:rowOff>
    </xdr:from>
    <xdr:to>
      <xdr:col>112</xdr:col>
      <xdr:colOff>38100</xdr:colOff>
      <xdr:row>85</xdr:row>
      <xdr:rowOff>16511</xdr:rowOff>
    </xdr:to>
    <xdr:sp macro="" textlink="">
      <xdr:nvSpPr>
        <xdr:cNvPr id="822" name="楕円 821">
          <a:extLst>
            <a:ext uri="{FF2B5EF4-FFF2-40B4-BE49-F238E27FC236}">
              <a16:creationId xmlns:a16="http://schemas.microsoft.com/office/drawing/2014/main" id="{CC9BA558-C15E-49DC-BB14-55DE39417BA4}"/>
            </a:ext>
          </a:extLst>
        </xdr:cNvPr>
        <xdr:cNvSpPr/>
      </xdr:nvSpPr>
      <xdr:spPr>
        <a:xfrm>
          <a:off x="19154775" y="13684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137161</xdr:rowOff>
    </xdr:to>
    <xdr:cxnSp macro="">
      <xdr:nvCxnSpPr>
        <xdr:cNvPr id="823" name="直線コネクタ 822">
          <a:extLst>
            <a:ext uri="{FF2B5EF4-FFF2-40B4-BE49-F238E27FC236}">
              <a16:creationId xmlns:a16="http://schemas.microsoft.com/office/drawing/2014/main" id="{5FADC6B6-8B31-43F0-BE51-A7018B18168B}"/>
            </a:ext>
          </a:extLst>
        </xdr:cNvPr>
        <xdr:cNvCxnSpPr/>
      </xdr:nvCxnSpPr>
      <xdr:spPr>
        <a:xfrm flipV="1">
          <a:off x="19202400" y="13728064"/>
          <a:ext cx="75247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93980</xdr:rowOff>
    </xdr:from>
    <xdr:to>
      <xdr:col>107</xdr:col>
      <xdr:colOff>101600</xdr:colOff>
      <xdr:row>85</xdr:row>
      <xdr:rowOff>24130</xdr:rowOff>
    </xdr:to>
    <xdr:sp macro="" textlink="">
      <xdr:nvSpPr>
        <xdr:cNvPr id="824" name="楕円 823">
          <a:extLst>
            <a:ext uri="{FF2B5EF4-FFF2-40B4-BE49-F238E27FC236}">
              <a16:creationId xmlns:a16="http://schemas.microsoft.com/office/drawing/2014/main" id="{11834387-A8D6-4B1E-915B-F8176614455A}"/>
            </a:ext>
          </a:extLst>
        </xdr:cNvPr>
        <xdr:cNvSpPr/>
      </xdr:nvSpPr>
      <xdr:spPr>
        <a:xfrm>
          <a:off x="18345150" y="136956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137161</xdr:rowOff>
    </xdr:from>
    <xdr:to>
      <xdr:col>111</xdr:col>
      <xdr:colOff>177800</xdr:colOff>
      <xdr:row>84</xdr:row>
      <xdr:rowOff>144780</xdr:rowOff>
    </xdr:to>
    <xdr:cxnSp macro="">
      <xdr:nvCxnSpPr>
        <xdr:cNvPr id="825" name="直線コネクタ 824">
          <a:extLst>
            <a:ext uri="{FF2B5EF4-FFF2-40B4-BE49-F238E27FC236}">
              <a16:creationId xmlns:a16="http://schemas.microsoft.com/office/drawing/2014/main" id="{1539EB64-743A-43A8-84FD-7DDE3BD052BE}"/>
            </a:ext>
          </a:extLst>
        </xdr:cNvPr>
        <xdr:cNvCxnSpPr/>
      </xdr:nvCxnSpPr>
      <xdr:spPr>
        <a:xfrm flipV="1">
          <a:off x="18392775" y="13742036"/>
          <a:ext cx="8096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6" name="楕円 825">
          <a:extLst>
            <a:ext uri="{FF2B5EF4-FFF2-40B4-BE49-F238E27FC236}">
              <a16:creationId xmlns:a16="http://schemas.microsoft.com/office/drawing/2014/main" id="{7CDC8DA6-BEE1-462A-8EC0-5A872D8E07DD}"/>
            </a:ext>
          </a:extLst>
        </xdr:cNvPr>
        <xdr:cNvSpPr/>
      </xdr:nvSpPr>
      <xdr:spPr>
        <a:xfrm>
          <a:off x="17554575" y="1370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144780</xdr:rowOff>
    </xdr:from>
    <xdr:to>
      <xdr:col>107</xdr:col>
      <xdr:colOff>50800</xdr:colOff>
      <xdr:row>84</xdr:row>
      <xdr:rowOff>152400</xdr:rowOff>
    </xdr:to>
    <xdr:cxnSp macro="">
      <xdr:nvCxnSpPr>
        <xdr:cNvPr id="827" name="直線コネクタ 826">
          <a:extLst>
            <a:ext uri="{FF2B5EF4-FFF2-40B4-BE49-F238E27FC236}">
              <a16:creationId xmlns:a16="http://schemas.microsoft.com/office/drawing/2014/main" id="{75C1FFBF-49BB-4516-BCE9-7CA0D3008FAA}"/>
            </a:ext>
          </a:extLst>
        </xdr:cNvPr>
        <xdr:cNvCxnSpPr/>
      </xdr:nvCxnSpPr>
      <xdr:spPr>
        <a:xfrm flipV="1">
          <a:off x="17602200" y="1374330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8" name="楕円 827">
          <a:extLst>
            <a:ext uri="{FF2B5EF4-FFF2-40B4-BE49-F238E27FC236}">
              <a16:creationId xmlns:a16="http://schemas.microsoft.com/office/drawing/2014/main" id="{C66984F9-92B8-4895-924A-F1EAB88ED28F}"/>
            </a:ext>
          </a:extLst>
        </xdr:cNvPr>
        <xdr:cNvSpPr/>
      </xdr:nvSpPr>
      <xdr:spPr>
        <a:xfrm>
          <a:off x="16754475" y="1370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29" name="直線コネクタ 828">
          <a:extLst>
            <a:ext uri="{FF2B5EF4-FFF2-40B4-BE49-F238E27FC236}">
              <a16:creationId xmlns:a16="http://schemas.microsoft.com/office/drawing/2014/main" id="{DB31C937-04FC-4F38-98B3-E8CD76D74A02}"/>
            </a:ext>
          </a:extLst>
        </xdr:cNvPr>
        <xdr:cNvCxnSpPr/>
      </xdr:nvCxnSpPr>
      <xdr:spPr>
        <a:xfrm>
          <a:off x="16802100" y="1375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830" name="n_1aveValue【児童館】&#10;一人当たり面積">
          <a:extLst>
            <a:ext uri="{FF2B5EF4-FFF2-40B4-BE49-F238E27FC236}">
              <a16:creationId xmlns:a16="http://schemas.microsoft.com/office/drawing/2014/main" id="{553EF1F1-0EC9-4CBA-BE09-2E815DAD651F}"/>
            </a:ext>
          </a:extLst>
        </xdr:cNvPr>
        <xdr:cNvSpPr txBox="1"/>
      </xdr:nvSpPr>
      <xdr:spPr>
        <a:xfrm>
          <a:off x="18983402"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831" name="n_2aveValue【児童館】&#10;一人当たり面積">
          <a:extLst>
            <a:ext uri="{FF2B5EF4-FFF2-40B4-BE49-F238E27FC236}">
              <a16:creationId xmlns:a16="http://schemas.microsoft.com/office/drawing/2014/main" id="{5A2715C1-ACE4-4325-9D38-556E6A45FECF}"/>
            </a:ext>
          </a:extLst>
        </xdr:cNvPr>
        <xdr:cNvSpPr txBox="1"/>
      </xdr:nvSpPr>
      <xdr:spPr>
        <a:xfrm>
          <a:off x="18183302" y="132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832" name="n_3aveValue【児童館】&#10;一人当たり面積">
          <a:extLst>
            <a:ext uri="{FF2B5EF4-FFF2-40B4-BE49-F238E27FC236}">
              <a16:creationId xmlns:a16="http://schemas.microsoft.com/office/drawing/2014/main" id="{F5652996-C929-4956-9019-A5960CB6CEFE}"/>
            </a:ext>
          </a:extLst>
        </xdr:cNvPr>
        <xdr:cNvSpPr txBox="1"/>
      </xdr:nvSpPr>
      <xdr:spPr>
        <a:xfrm>
          <a:off x="17383202" y="1232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10177</xdr:rowOff>
    </xdr:from>
    <xdr:ext cx="469744" cy="259045"/>
    <xdr:sp macro="" textlink="">
      <xdr:nvSpPr>
        <xdr:cNvPr id="833" name="n_4aveValue【児童館】&#10;一人当たり面積">
          <a:extLst>
            <a:ext uri="{FF2B5EF4-FFF2-40B4-BE49-F238E27FC236}">
              <a16:creationId xmlns:a16="http://schemas.microsoft.com/office/drawing/2014/main" id="{7C882FB8-C442-4263-AF14-9EE512049D1F}"/>
            </a:ext>
          </a:extLst>
        </xdr:cNvPr>
        <xdr:cNvSpPr txBox="1"/>
      </xdr:nvSpPr>
      <xdr:spPr>
        <a:xfrm>
          <a:off x="16592627"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7638</xdr:rowOff>
    </xdr:from>
    <xdr:ext cx="469744" cy="259045"/>
    <xdr:sp macro="" textlink="">
      <xdr:nvSpPr>
        <xdr:cNvPr id="834" name="n_1mainValue【児童館】&#10;一人当たり面積">
          <a:extLst>
            <a:ext uri="{FF2B5EF4-FFF2-40B4-BE49-F238E27FC236}">
              <a16:creationId xmlns:a16="http://schemas.microsoft.com/office/drawing/2014/main" id="{12FC775A-2579-4B9A-A266-75AA5F35A856}"/>
            </a:ext>
          </a:extLst>
        </xdr:cNvPr>
        <xdr:cNvSpPr txBox="1"/>
      </xdr:nvSpPr>
      <xdr:spPr>
        <a:xfrm>
          <a:off x="18983402" y="1377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15257</xdr:rowOff>
    </xdr:from>
    <xdr:ext cx="469744" cy="259045"/>
    <xdr:sp macro="" textlink="">
      <xdr:nvSpPr>
        <xdr:cNvPr id="835" name="n_2mainValue【児童館】&#10;一人当たり面積">
          <a:extLst>
            <a:ext uri="{FF2B5EF4-FFF2-40B4-BE49-F238E27FC236}">
              <a16:creationId xmlns:a16="http://schemas.microsoft.com/office/drawing/2014/main" id="{C6435D59-7E13-4BA9-883E-827119CC5B52}"/>
            </a:ext>
          </a:extLst>
        </xdr:cNvPr>
        <xdr:cNvSpPr txBox="1"/>
      </xdr:nvSpPr>
      <xdr:spPr>
        <a:xfrm>
          <a:off x="18183302"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6" name="n_3mainValue【児童館】&#10;一人当たり面積">
          <a:extLst>
            <a:ext uri="{FF2B5EF4-FFF2-40B4-BE49-F238E27FC236}">
              <a16:creationId xmlns:a16="http://schemas.microsoft.com/office/drawing/2014/main" id="{5FAD6F54-EDB0-4912-A977-B96AF8EF8F95}"/>
            </a:ext>
          </a:extLst>
        </xdr:cNvPr>
        <xdr:cNvSpPr txBox="1"/>
      </xdr:nvSpPr>
      <xdr:spPr>
        <a:xfrm>
          <a:off x="17383202"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7" name="n_4mainValue【児童館】&#10;一人当たり面積">
          <a:extLst>
            <a:ext uri="{FF2B5EF4-FFF2-40B4-BE49-F238E27FC236}">
              <a16:creationId xmlns:a16="http://schemas.microsoft.com/office/drawing/2014/main" id="{38719F73-E8B6-4639-B7CB-C57C1935B6EE}"/>
            </a:ext>
          </a:extLst>
        </xdr:cNvPr>
        <xdr:cNvSpPr txBox="1"/>
      </xdr:nvSpPr>
      <xdr:spPr>
        <a:xfrm>
          <a:off x="16592627"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CE5184A-0590-4699-8958-0379061928FB}"/>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871BF65E-21D3-41A0-A2DF-67CB9B792213}"/>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5B7829BF-E713-4295-B219-CB7574369894}"/>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D21C86C-A66D-4D30-BD98-D364CED8BE1A}"/>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9801906E-69BB-4648-904A-E03A1D43E364}"/>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99DF3DA-8731-4F94-9315-753CA3285801}"/>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B4004694-9114-4D7D-9D27-7BBC67EE3DC5}"/>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8093D65B-7A1A-4C0C-9446-C584609FA1B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2A49EFAA-9FB8-48D2-8C5C-9E9778C738CD}"/>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8F117C7A-E9A5-4208-A6CE-68C853CF3F08}"/>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BA770C68-9953-4CCC-A429-7A5E0DC7C51C}"/>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9" name="直線コネクタ 848">
          <a:extLst>
            <a:ext uri="{FF2B5EF4-FFF2-40B4-BE49-F238E27FC236}">
              <a16:creationId xmlns:a16="http://schemas.microsoft.com/office/drawing/2014/main" id="{EB0CFE68-D675-4440-B1C0-07B3558A7DDE}"/>
            </a:ext>
          </a:extLst>
        </xdr:cNvPr>
        <xdr:cNvCxnSpPr/>
      </xdr:nvCxnSpPr>
      <xdr:spPr>
        <a:xfrm>
          <a:off x="11210925" y="1756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0" name="テキスト ボックス 849">
          <a:extLst>
            <a:ext uri="{FF2B5EF4-FFF2-40B4-BE49-F238E27FC236}">
              <a16:creationId xmlns:a16="http://schemas.microsoft.com/office/drawing/2014/main" id="{549356D5-F5FD-4F89-BDD5-538CF19CCC46}"/>
            </a:ext>
          </a:extLst>
        </xdr:cNvPr>
        <xdr:cNvSpPr txBox="1"/>
      </xdr:nvSpPr>
      <xdr:spPr>
        <a:xfrm>
          <a:off x="107945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1" name="直線コネクタ 850">
          <a:extLst>
            <a:ext uri="{FF2B5EF4-FFF2-40B4-BE49-F238E27FC236}">
              <a16:creationId xmlns:a16="http://schemas.microsoft.com/office/drawing/2014/main" id="{7F36699B-6850-4D9D-976C-06B799E12CE4}"/>
            </a:ext>
          </a:extLst>
        </xdr:cNvPr>
        <xdr:cNvCxnSpPr/>
      </xdr:nvCxnSpPr>
      <xdr:spPr>
        <a:xfrm>
          <a:off x="11210925" y="1713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2" name="テキスト ボックス 851">
          <a:extLst>
            <a:ext uri="{FF2B5EF4-FFF2-40B4-BE49-F238E27FC236}">
              <a16:creationId xmlns:a16="http://schemas.microsoft.com/office/drawing/2014/main" id="{48B04B10-1A81-4CF5-9FFA-75CFFF4DCF37}"/>
            </a:ext>
          </a:extLst>
        </xdr:cNvPr>
        <xdr:cNvSpPr txBox="1"/>
      </xdr:nvSpPr>
      <xdr:spPr>
        <a:xfrm>
          <a:off x="10845966"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3" name="直線コネクタ 852">
          <a:extLst>
            <a:ext uri="{FF2B5EF4-FFF2-40B4-BE49-F238E27FC236}">
              <a16:creationId xmlns:a16="http://schemas.microsoft.com/office/drawing/2014/main" id="{84FDF505-F61D-4B69-A0A2-B10D4FF19BD8}"/>
            </a:ext>
          </a:extLst>
        </xdr:cNvPr>
        <xdr:cNvCxnSpPr/>
      </xdr:nvCxnSpPr>
      <xdr:spPr>
        <a:xfrm>
          <a:off x="11210925" y="1669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4" name="テキスト ボックス 853">
          <a:extLst>
            <a:ext uri="{FF2B5EF4-FFF2-40B4-BE49-F238E27FC236}">
              <a16:creationId xmlns:a16="http://schemas.microsoft.com/office/drawing/2014/main" id="{DF87DB0C-3C36-46E8-805B-2A68894E8595}"/>
            </a:ext>
          </a:extLst>
        </xdr:cNvPr>
        <xdr:cNvSpPr txBox="1"/>
      </xdr:nvSpPr>
      <xdr:spPr>
        <a:xfrm>
          <a:off x="10845966"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5" name="直線コネクタ 854">
          <a:extLst>
            <a:ext uri="{FF2B5EF4-FFF2-40B4-BE49-F238E27FC236}">
              <a16:creationId xmlns:a16="http://schemas.microsoft.com/office/drawing/2014/main" id="{EF66CBDC-205B-4E94-9D0B-08521DC570D0}"/>
            </a:ext>
          </a:extLst>
        </xdr:cNvPr>
        <xdr:cNvCxnSpPr/>
      </xdr:nvCxnSpPr>
      <xdr:spPr>
        <a:xfrm>
          <a:off x="11210925" y="1626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6" name="テキスト ボックス 855">
          <a:extLst>
            <a:ext uri="{FF2B5EF4-FFF2-40B4-BE49-F238E27FC236}">
              <a16:creationId xmlns:a16="http://schemas.microsoft.com/office/drawing/2014/main" id="{60D4610C-80FF-45E4-A2D8-B2112F5B2583}"/>
            </a:ext>
          </a:extLst>
        </xdr:cNvPr>
        <xdr:cNvSpPr txBox="1"/>
      </xdr:nvSpPr>
      <xdr:spPr>
        <a:xfrm>
          <a:off x="10845966"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339CDD1D-5A2E-47AF-98FB-368D80D257E4}"/>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8" name="テキスト ボックス 857">
          <a:extLst>
            <a:ext uri="{FF2B5EF4-FFF2-40B4-BE49-F238E27FC236}">
              <a16:creationId xmlns:a16="http://schemas.microsoft.com/office/drawing/2014/main" id="{CE06E537-599F-4BFC-8F8D-E838DE8D9C53}"/>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B4863B3F-1A52-4413-A89E-6A2A06E71087}"/>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860" name="直線コネクタ 859">
          <a:extLst>
            <a:ext uri="{FF2B5EF4-FFF2-40B4-BE49-F238E27FC236}">
              <a16:creationId xmlns:a16="http://schemas.microsoft.com/office/drawing/2014/main" id="{3A7C9640-4E99-4F66-86CF-82E1F44CCEB3}"/>
            </a:ext>
          </a:extLst>
        </xdr:cNvPr>
        <xdr:cNvCxnSpPr/>
      </xdr:nvCxnSpPr>
      <xdr:spPr>
        <a:xfrm flipV="1">
          <a:off x="14696439" y="16219805"/>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1" name="【公民館】&#10;有形固定資産減価償却率最小値テキスト">
          <a:extLst>
            <a:ext uri="{FF2B5EF4-FFF2-40B4-BE49-F238E27FC236}">
              <a16:creationId xmlns:a16="http://schemas.microsoft.com/office/drawing/2014/main" id="{07EF78D9-2290-41B0-9603-7332684C9531}"/>
            </a:ext>
          </a:extLst>
        </xdr:cNvPr>
        <xdr:cNvSpPr txBox="1"/>
      </xdr:nvSpPr>
      <xdr:spPr>
        <a:xfrm>
          <a:off x="147351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2" name="直線コネクタ 861">
          <a:extLst>
            <a:ext uri="{FF2B5EF4-FFF2-40B4-BE49-F238E27FC236}">
              <a16:creationId xmlns:a16="http://schemas.microsoft.com/office/drawing/2014/main" id="{675C83AE-B08F-46D3-B4DA-27DABE8908F6}"/>
            </a:ext>
          </a:extLst>
        </xdr:cNvPr>
        <xdr:cNvCxnSpPr/>
      </xdr:nvCxnSpPr>
      <xdr:spPr>
        <a:xfrm>
          <a:off x="14611350" y="1756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863" name="【公民館】&#10;有形固定資産減価償却率最大値テキスト">
          <a:extLst>
            <a:ext uri="{FF2B5EF4-FFF2-40B4-BE49-F238E27FC236}">
              <a16:creationId xmlns:a16="http://schemas.microsoft.com/office/drawing/2014/main" id="{84FEE0A9-740C-43DD-893D-45BEA75B7E0F}"/>
            </a:ext>
          </a:extLst>
        </xdr:cNvPr>
        <xdr:cNvSpPr txBox="1"/>
      </xdr:nvSpPr>
      <xdr:spPr>
        <a:xfrm>
          <a:off x="14735175" y="1601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864" name="直線コネクタ 863">
          <a:extLst>
            <a:ext uri="{FF2B5EF4-FFF2-40B4-BE49-F238E27FC236}">
              <a16:creationId xmlns:a16="http://schemas.microsoft.com/office/drawing/2014/main" id="{4F562067-AD98-4A2F-A8AC-8FCF6F855EF8}"/>
            </a:ext>
          </a:extLst>
        </xdr:cNvPr>
        <xdr:cNvCxnSpPr/>
      </xdr:nvCxnSpPr>
      <xdr:spPr>
        <a:xfrm>
          <a:off x="14611350"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90695</xdr:rowOff>
    </xdr:from>
    <xdr:ext cx="405111" cy="259045"/>
    <xdr:sp macro="" textlink="">
      <xdr:nvSpPr>
        <xdr:cNvPr id="865" name="【公民館】&#10;有形固定資産減価償却率平均値テキスト">
          <a:extLst>
            <a:ext uri="{FF2B5EF4-FFF2-40B4-BE49-F238E27FC236}">
              <a16:creationId xmlns:a16="http://schemas.microsoft.com/office/drawing/2014/main" id="{471317F9-4126-48EC-A54D-B32DB2E691C5}"/>
            </a:ext>
          </a:extLst>
        </xdr:cNvPr>
        <xdr:cNvSpPr txBox="1"/>
      </xdr:nvSpPr>
      <xdr:spPr>
        <a:xfrm>
          <a:off x="14735175" y="1692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866" name="フローチャート: 判断 865">
          <a:extLst>
            <a:ext uri="{FF2B5EF4-FFF2-40B4-BE49-F238E27FC236}">
              <a16:creationId xmlns:a16="http://schemas.microsoft.com/office/drawing/2014/main" id="{F3919B98-D40A-4AF2-A497-636DC971727C}"/>
            </a:ext>
          </a:extLst>
        </xdr:cNvPr>
        <xdr:cNvSpPr/>
      </xdr:nvSpPr>
      <xdr:spPr>
        <a:xfrm>
          <a:off x="14649450" y="16952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867" name="フローチャート: 判断 866">
          <a:extLst>
            <a:ext uri="{FF2B5EF4-FFF2-40B4-BE49-F238E27FC236}">
              <a16:creationId xmlns:a16="http://schemas.microsoft.com/office/drawing/2014/main" id="{CE0CC0D2-76D8-42A9-827E-2C601BFD7121}"/>
            </a:ext>
          </a:extLst>
        </xdr:cNvPr>
        <xdr:cNvSpPr/>
      </xdr:nvSpPr>
      <xdr:spPr>
        <a:xfrm>
          <a:off x="13887450" y="16928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68" name="フローチャート: 判断 867">
          <a:extLst>
            <a:ext uri="{FF2B5EF4-FFF2-40B4-BE49-F238E27FC236}">
              <a16:creationId xmlns:a16="http://schemas.microsoft.com/office/drawing/2014/main" id="{1ABB6F6B-4001-42A9-BC8B-92746CE33FA9}"/>
            </a:ext>
          </a:extLst>
        </xdr:cNvPr>
        <xdr:cNvSpPr/>
      </xdr:nvSpPr>
      <xdr:spPr>
        <a:xfrm>
          <a:off x="13096875" y="16821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869" name="フローチャート: 判断 868">
          <a:extLst>
            <a:ext uri="{FF2B5EF4-FFF2-40B4-BE49-F238E27FC236}">
              <a16:creationId xmlns:a16="http://schemas.microsoft.com/office/drawing/2014/main" id="{0A603E19-A3E7-426E-BFB1-356FA5FD158D}"/>
            </a:ext>
          </a:extLst>
        </xdr:cNvPr>
        <xdr:cNvSpPr/>
      </xdr:nvSpPr>
      <xdr:spPr>
        <a:xfrm>
          <a:off x="12296775" y="168417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34544</xdr:rowOff>
    </xdr:from>
    <xdr:to>
      <xdr:col>67</xdr:col>
      <xdr:colOff>101600</xdr:colOff>
      <xdr:row>104</xdr:row>
      <xdr:rowOff>136144</xdr:rowOff>
    </xdr:to>
    <xdr:sp macro="" textlink="">
      <xdr:nvSpPr>
        <xdr:cNvPr id="870" name="フローチャート: 判断 869">
          <a:extLst>
            <a:ext uri="{FF2B5EF4-FFF2-40B4-BE49-F238E27FC236}">
              <a16:creationId xmlns:a16="http://schemas.microsoft.com/office/drawing/2014/main" id="{384DF173-B95F-485D-B0B1-09D8436624E0}"/>
            </a:ext>
          </a:extLst>
        </xdr:cNvPr>
        <xdr:cNvSpPr/>
      </xdr:nvSpPr>
      <xdr:spPr>
        <a:xfrm>
          <a:off x="11487150" y="16871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E3E34A3-984C-4223-BA50-33418236774B}"/>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88E1A33-FEBB-4CF2-9222-E8A147126B5F}"/>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04521A7-C1D6-44B6-AA78-60240AB26350}"/>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6B31CE8-DFAD-4243-AA7B-A6469C1FA3A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879C253-ECF4-4864-BE66-80BC53445CE7}"/>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876" name="楕円 875">
          <a:extLst>
            <a:ext uri="{FF2B5EF4-FFF2-40B4-BE49-F238E27FC236}">
              <a16:creationId xmlns:a16="http://schemas.microsoft.com/office/drawing/2014/main" id="{3D1157B4-66A9-459F-9C7D-6A3120050B7C}"/>
            </a:ext>
          </a:extLst>
        </xdr:cNvPr>
        <xdr:cNvSpPr/>
      </xdr:nvSpPr>
      <xdr:spPr>
        <a:xfrm>
          <a:off x="14649450" y="16722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64279</xdr:rowOff>
    </xdr:from>
    <xdr:ext cx="405111" cy="259045"/>
    <xdr:sp macro="" textlink="">
      <xdr:nvSpPr>
        <xdr:cNvPr id="877" name="【公民館】&#10;有形固定資産減価償却率該当値テキスト">
          <a:extLst>
            <a:ext uri="{FF2B5EF4-FFF2-40B4-BE49-F238E27FC236}">
              <a16:creationId xmlns:a16="http://schemas.microsoft.com/office/drawing/2014/main" id="{A740F02F-B695-4741-9087-E0262F74BE9B}"/>
            </a:ext>
          </a:extLst>
        </xdr:cNvPr>
        <xdr:cNvSpPr txBox="1"/>
      </xdr:nvSpPr>
      <xdr:spPr>
        <a:xfrm>
          <a:off x="14735175" y="16583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878" name="楕円 877">
          <a:extLst>
            <a:ext uri="{FF2B5EF4-FFF2-40B4-BE49-F238E27FC236}">
              <a16:creationId xmlns:a16="http://schemas.microsoft.com/office/drawing/2014/main" id="{41943E31-BA61-4008-AC1F-F3ACE00946AC}"/>
            </a:ext>
          </a:extLst>
        </xdr:cNvPr>
        <xdr:cNvSpPr/>
      </xdr:nvSpPr>
      <xdr:spPr>
        <a:xfrm>
          <a:off x="13887450" y="16723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92202</xdr:rowOff>
    </xdr:from>
    <xdr:to>
      <xdr:col>85</xdr:col>
      <xdr:colOff>127000</xdr:colOff>
      <xdr:row>103</xdr:row>
      <xdr:rowOff>99061</xdr:rowOff>
    </xdr:to>
    <xdr:cxnSp macro="">
      <xdr:nvCxnSpPr>
        <xdr:cNvPr id="879" name="直線コネクタ 878">
          <a:extLst>
            <a:ext uri="{FF2B5EF4-FFF2-40B4-BE49-F238E27FC236}">
              <a16:creationId xmlns:a16="http://schemas.microsoft.com/office/drawing/2014/main" id="{BBB1077B-18D0-49B3-B0CF-6011FB606ED1}"/>
            </a:ext>
          </a:extLst>
        </xdr:cNvPr>
        <xdr:cNvCxnSpPr/>
      </xdr:nvCxnSpPr>
      <xdr:spPr>
        <a:xfrm flipV="1">
          <a:off x="13935075" y="16770477"/>
          <a:ext cx="7620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xdr:rowOff>
    </xdr:from>
    <xdr:to>
      <xdr:col>76</xdr:col>
      <xdr:colOff>165100</xdr:colOff>
      <xdr:row>103</xdr:row>
      <xdr:rowOff>117856</xdr:rowOff>
    </xdr:to>
    <xdr:sp macro="" textlink="">
      <xdr:nvSpPr>
        <xdr:cNvPr id="880" name="楕円 879">
          <a:extLst>
            <a:ext uri="{FF2B5EF4-FFF2-40B4-BE49-F238E27FC236}">
              <a16:creationId xmlns:a16="http://schemas.microsoft.com/office/drawing/2014/main" id="{69497B36-1B7E-477C-B54F-E1EA3EAE0ECC}"/>
            </a:ext>
          </a:extLst>
        </xdr:cNvPr>
        <xdr:cNvSpPr/>
      </xdr:nvSpPr>
      <xdr:spPr>
        <a:xfrm>
          <a:off x="13096875" y="166945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67056</xdr:rowOff>
    </xdr:from>
    <xdr:to>
      <xdr:col>81</xdr:col>
      <xdr:colOff>50800</xdr:colOff>
      <xdr:row>103</xdr:row>
      <xdr:rowOff>99061</xdr:rowOff>
    </xdr:to>
    <xdr:cxnSp macro="">
      <xdr:nvCxnSpPr>
        <xdr:cNvPr id="881" name="直線コネクタ 880">
          <a:extLst>
            <a:ext uri="{FF2B5EF4-FFF2-40B4-BE49-F238E27FC236}">
              <a16:creationId xmlns:a16="http://schemas.microsoft.com/office/drawing/2014/main" id="{C2AC1906-AD19-4CF1-BE83-07C16F4C879D}"/>
            </a:ext>
          </a:extLst>
        </xdr:cNvPr>
        <xdr:cNvCxnSpPr/>
      </xdr:nvCxnSpPr>
      <xdr:spPr>
        <a:xfrm>
          <a:off x="13144500" y="16742156"/>
          <a:ext cx="790575"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882" name="楕円 881">
          <a:extLst>
            <a:ext uri="{FF2B5EF4-FFF2-40B4-BE49-F238E27FC236}">
              <a16:creationId xmlns:a16="http://schemas.microsoft.com/office/drawing/2014/main" id="{4D4066FD-46C7-46B0-B054-D9618679301E}"/>
            </a:ext>
          </a:extLst>
        </xdr:cNvPr>
        <xdr:cNvSpPr/>
      </xdr:nvSpPr>
      <xdr:spPr>
        <a:xfrm>
          <a:off x="12296775" y="166615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21337</xdr:rowOff>
    </xdr:from>
    <xdr:to>
      <xdr:col>76</xdr:col>
      <xdr:colOff>114300</xdr:colOff>
      <xdr:row>103</xdr:row>
      <xdr:rowOff>67056</xdr:rowOff>
    </xdr:to>
    <xdr:cxnSp macro="">
      <xdr:nvCxnSpPr>
        <xdr:cNvPr id="883" name="直線コネクタ 882">
          <a:extLst>
            <a:ext uri="{FF2B5EF4-FFF2-40B4-BE49-F238E27FC236}">
              <a16:creationId xmlns:a16="http://schemas.microsoft.com/office/drawing/2014/main" id="{AB540F24-4EF8-4873-B087-46AECAE7C435}"/>
            </a:ext>
          </a:extLst>
        </xdr:cNvPr>
        <xdr:cNvCxnSpPr/>
      </xdr:nvCxnSpPr>
      <xdr:spPr>
        <a:xfrm>
          <a:off x="12344400" y="16699612"/>
          <a:ext cx="800100" cy="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151130</xdr:rowOff>
    </xdr:from>
    <xdr:to>
      <xdr:col>67</xdr:col>
      <xdr:colOff>101600</xdr:colOff>
      <xdr:row>103</xdr:row>
      <xdr:rowOff>81280</xdr:rowOff>
    </xdr:to>
    <xdr:sp macro="" textlink="">
      <xdr:nvSpPr>
        <xdr:cNvPr id="884" name="楕円 883">
          <a:extLst>
            <a:ext uri="{FF2B5EF4-FFF2-40B4-BE49-F238E27FC236}">
              <a16:creationId xmlns:a16="http://schemas.microsoft.com/office/drawing/2014/main" id="{B0DC1542-BE6A-4F55-B868-699289A9FD54}"/>
            </a:ext>
          </a:extLst>
        </xdr:cNvPr>
        <xdr:cNvSpPr/>
      </xdr:nvSpPr>
      <xdr:spPr>
        <a:xfrm>
          <a:off x="11487150" y="166674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21337</xdr:rowOff>
    </xdr:from>
    <xdr:to>
      <xdr:col>71</xdr:col>
      <xdr:colOff>177800</xdr:colOff>
      <xdr:row>103</xdr:row>
      <xdr:rowOff>30480</xdr:rowOff>
    </xdr:to>
    <xdr:cxnSp macro="">
      <xdr:nvCxnSpPr>
        <xdr:cNvPr id="885" name="直線コネクタ 884">
          <a:extLst>
            <a:ext uri="{FF2B5EF4-FFF2-40B4-BE49-F238E27FC236}">
              <a16:creationId xmlns:a16="http://schemas.microsoft.com/office/drawing/2014/main" id="{70AA9AA2-667D-42F9-B00F-9AB3825FE61B}"/>
            </a:ext>
          </a:extLst>
        </xdr:cNvPr>
        <xdr:cNvCxnSpPr/>
      </xdr:nvCxnSpPr>
      <xdr:spPr>
        <a:xfrm flipV="1">
          <a:off x="11534775" y="16699612"/>
          <a:ext cx="809625"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12971</xdr:rowOff>
    </xdr:from>
    <xdr:ext cx="405111" cy="259045"/>
    <xdr:sp macro="" textlink="">
      <xdr:nvSpPr>
        <xdr:cNvPr id="886" name="n_1aveValue【公民館】&#10;有形固定資産減価償却率">
          <a:extLst>
            <a:ext uri="{FF2B5EF4-FFF2-40B4-BE49-F238E27FC236}">
              <a16:creationId xmlns:a16="http://schemas.microsoft.com/office/drawing/2014/main" id="{D7B2BD89-E5B2-467D-BDE5-878AD7B1BF3F}"/>
            </a:ext>
          </a:extLst>
        </xdr:cNvPr>
        <xdr:cNvSpPr txBox="1"/>
      </xdr:nvSpPr>
      <xdr:spPr>
        <a:xfrm>
          <a:off x="13745219" y="1701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887" name="n_2aveValue【公民館】&#10;有形固定資産減価償却率">
          <a:extLst>
            <a:ext uri="{FF2B5EF4-FFF2-40B4-BE49-F238E27FC236}">
              <a16:creationId xmlns:a16="http://schemas.microsoft.com/office/drawing/2014/main" id="{6F5D48B9-ECE4-4322-B2EB-24CA3B1073AA}"/>
            </a:ext>
          </a:extLst>
        </xdr:cNvPr>
        <xdr:cNvSpPr txBox="1"/>
      </xdr:nvSpPr>
      <xdr:spPr>
        <a:xfrm>
          <a:off x="12964169" y="1690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81551</xdr:rowOff>
    </xdr:from>
    <xdr:ext cx="405111" cy="259045"/>
    <xdr:sp macro="" textlink="">
      <xdr:nvSpPr>
        <xdr:cNvPr id="888" name="n_3aveValue【公民館】&#10;有形固定資産減価償却率">
          <a:extLst>
            <a:ext uri="{FF2B5EF4-FFF2-40B4-BE49-F238E27FC236}">
              <a16:creationId xmlns:a16="http://schemas.microsoft.com/office/drawing/2014/main" id="{5651925D-BBFE-4D3B-B008-C2866C345EAB}"/>
            </a:ext>
          </a:extLst>
        </xdr:cNvPr>
        <xdr:cNvSpPr txBox="1"/>
      </xdr:nvSpPr>
      <xdr:spPr>
        <a:xfrm>
          <a:off x="12164069" y="1692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127271</xdr:rowOff>
    </xdr:from>
    <xdr:ext cx="405111" cy="259045"/>
    <xdr:sp macro="" textlink="">
      <xdr:nvSpPr>
        <xdr:cNvPr id="889" name="n_4aveValue【公民館】&#10;有形固定資産減価償却率">
          <a:extLst>
            <a:ext uri="{FF2B5EF4-FFF2-40B4-BE49-F238E27FC236}">
              <a16:creationId xmlns:a16="http://schemas.microsoft.com/office/drawing/2014/main" id="{295E6394-C885-4F10-B0E2-6CAF53D7AD0E}"/>
            </a:ext>
          </a:extLst>
        </xdr:cNvPr>
        <xdr:cNvSpPr txBox="1"/>
      </xdr:nvSpPr>
      <xdr:spPr>
        <a:xfrm>
          <a:off x="11354444" y="16964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890" name="n_1mainValue【公民館】&#10;有形固定資産減価償却率">
          <a:extLst>
            <a:ext uri="{FF2B5EF4-FFF2-40B4-BE49-F238E27FC236}">
              <a16:creationId xmlns:a16="http://schemas.microsoft.com/office/drawing/2014/main" id="{A0E0CC33-429A-4927-9D1F-CE40040A9365}"/>
            </a:ext>
          </a:extLst>
        </xdr:cNvPr>
        <xdr:cNvSpPr txBox="1"/>
      </xdr:nvSpPr>
      <xdr:spPr>
        <a:xfrm>
          <a:off x="13745219" y="1651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134383</xdr:rowOff>
    </xdr:from>
    <xdr:ext cx="405111" cy="259045"/>
    <xdr:sp macro="" textlink="">
      <xdr:nvSpPr>
        <xdr:cNvPr id="891" name="n_2mainValue【公民館】&#10;有形固定資産減価償却率">
          <a:extLst>
            <a:ext uri="{FF2B5EF4-FFF2-40B4-BE49-F238E27FC236}">
              <a16:creationId xmlns:a16="http://schemas.microsoft.com/office/drawing/2014/main" id="{A67D2895-DA82-4E89-9E22-D440AF35F2A1}"/>
            </a:ext>
          </a:extLst>
        </xdr:cNvPr>
        <xdr:cNvSpPr txBox="1"/>
      </xdr:nvSpPr>
      <xdr:spPr>
        <a:xfrm>
          <a:off x="12964169" y="1648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88664</xdr:rowOff>
    </xdr:from>
    <xdr:ext cx="405111" cy="259045"/>
    <xdr:sp macro="" textlink="">
      <xdr:nvSpPr>
        <xdr:cNvPr id="892" name="n_3mainValue【公民館】&#10;有形固定資産減価償却率">
          <a:extLst>
            <a:ext uri="{FF2B5EF4-FFF2-40B4-BE49-F238E27FC236}">
              <a16:creationId xmlns:a16="http://schemas.microsoft.com/office/drawing/2014/main" id="{D97EC683-4314-406F-9205-F0C72DAFB5A5}"/>
            </a:ext>
          </a:extLst>
        </xdr:cNvPr>
        <xdr:cNvSpPr txBox="1"/>
      </xdr:nvSpPr>
      <xdr:spPr>
        <a:xfrm>
          <a:off x="12164069" y="16439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97807</xdr:rowOff>
    </xdr:from>
    <xdr:ext cx="405111" cy="259045"/>
    <xdr:sp macro="" textlink="">
      <xdr:nvSpPr>
        <xdr:cNvPr id="893" name="n_4mainValue【公民館】&#10;有形固定資産減価償却率">
          <a:extLst>
            <a:ext uri="{FF2B5EF4-FFF2-40B4-BE49-F238E27FC236}">
              <a16:creationId xmlns:a16="http://schemas.microsoft.com/office/drawing/2014/main" id="{BCE533F2-4AEE-4CD6-924B-104395ABBDD6}"/>
            </a:ext>
          </a:extLst>
        </xdr:cNvPr>
        <xdr:cNvSpPr txBox="1"/>
      </xdr:nvSpPr>
      <xdr:spPr>
        <a:xfrm>
          <a:off x="11354444" y="1645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9484490D-32DC-4B60-B56C-E8DB0F2F0A2B}"/>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F6036170-32B1-40BF-9806-6218C4760112}"/>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830D6C30-5A4A-4F71-A04D-0FAA4A595DDA}"/>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FE581FA1-B85D-4298-811F-338382F7F89A}"/>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BB77BA66-BEFA-47A1-A7CC-A4F5A7EB7B15}"/>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9EDA3341-2B41-4933-833E-6C99CEB65C71}"/>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47D59689-AF61-4E3E-9EFC-AED63ABA4B8F}"/>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56C75E71-27F4-4FDB-87FF-D7151DA629A6}"/>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1889620A-E880-4A32-BF22-98477F73BEFF}"/>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3B3625DC-F150-4F34-A508-96FA23C11785}"/>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a:extLst>
            <a:ext uri="{FF2B5EF4-FFF2-40B4-BE49-F238E27FC236}">
              <a16:creationId xmlns:a16="http://schemas.microsoft.com/office/drawing/2014/main" id="{21D1CD8D-C8D4-4AD8-8706-0C2750DFF70A}"/>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a:extLst>
            <a:ext uri="{FF2B5EF4-FFF2-40B4-BE49-F238E27FC236}">
              <a16:creationId xmlns:a16="http://schemas.microsoft.com/office/drawing/2014/main" id="{FBECBDD6-3F6C-4A3F-8362-A5650D01A531}"/>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a:extLst>
            <a:ext uri="{FF2B5EF4-FFF2-40B4-BE49-F238E27FC236}">
              <a16:creationId xmlns:a16="http://schemas.microsoft.com/office/drawing/2014/main" id="{E40659FA-398B-4D2B-AD67-D1C9D130406F}"/>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a:extLst>
            <a:ext uri="{FF2B5EF4-FFF2-40B4-BE49-F238E27FC236}">
              <a16:creationId xmlns:a16="http://schemas.microsoft.com/office/drawing/2014/main" id="{19DFEAAA-0B43-4CFD-B3D0-77421264F101}"/>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D579AB0C-EAF0-4924-B193-4F3C0162CA9E}"/>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3BD793D4-2932-413E-A850-99ED7756B94E}"/>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a:extLst>
            <a:ext uri="{FF2B5EF4-FFF2-40B4-BE49-F238E27FC236}">
              <a16:creationId xmlns:a16="http://schemas.microsoft.com/office/drawing/2014/main" id="{2052CF33-E841-4B59-A056-E7AD0F8F77A8}"/>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a:extLst>
            <a:ext uri="{FF2B5EF4-FFF2-40B4-BE49-F238E27FC236}">
              <a16:creationId xmlns:a16="http://schemas.microsoft.com/office/drawing/2014/main" id="{52DBD616-86E6-461F-9846-B82B282E3036}"/>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a:extLst>
            <a:ext uri="{FF2B5EF4-FFF2-40B4-BE49-F238E27FC236}">
              <a16:creationId xmlns:a16="http://schemas.microsoft.com/office/drawing/2014/main" id="{4291B03E-DC6C-4258-9728-3C4D6DBC9F5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a:extLst>
            <a:ext uri="{FF2B5EF4-FFF2-40B4-BE49-F238E27FC236}">
              <a16:creationId xmlns:a16="http://schemas.microsoft.com/office/drawing/2014/main" id="{4D6CA5EC-CFE7-49E3-8BB0-E2D5CC934472}"/>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A5059FD-5BE3-4A70-AE28-5E9A190F94D2}"/>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EB6D940-7D88-47FE-9DF7-2775FDD8550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5E69FE75-2B4B-481A-A742-7E805F855891}"/>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917" name="直線コネクタ 916">
          <a:extLst>
            <a:ext uri="{FF2B5EF4-FFF2-40B4-BE49-F238E27FC236}">
              <a16:creationId xmlns:a16="http://schemas.microsoft.com/office/drawing/2014/main" id="{09A7B069-5F73-412C-B48A-528E4C869CA6}"/>
            </a:ext>
          </a:extLst>
        </xdr:cNvPr>
        <xdr:cNvCxnSpPr/>
      </xdr:nvCxnSpPr>
      <xdr:spPr>
        <a:xfrm flipV="1">
          <a:off x="19954239" y="1631505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918" name="【公民館】&#10;一人当たり面積最小値テキスト">
          <a:extLst>
            <a:ext uri="{FF2B5EF4-FFF2-40B4-BE49-F238E27FC236}">
              <a16:creationId xmlns:a16="http://schemas.microsoft.com/office/drawing/2014/main" id="{03574EC0-38BB-4BF2-8444-274D4914BE41}"/>
            </a:ext>
          </a:extLst>
        </xdr:cNvPr>
        <xdr:cNvSpPr txBox="1"/>
      </xdr:nvSpPr>
      <xdr:spPr>
        <a:xfrm>
          <a:off x="19992975"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919" name="直線コネクタ 918">
          <a:extLst>
            <a:ext uri="{FF2B5EF4-FFF2-40B4-BE49-F238E27FC236}">
              <a16:creationId xmlns:a16="http://schemas.microsoft.com/office/drawing/2014/main" id="{C4BEFB1B-1A71-4517-AF9C-6B24F5C118CF}"/>
            </a:ext>
          </a:extLst>
        </xdr:cNvPr>
        <xdr:cNvCxnSpPr/>
      </xdr:nvCxnSpPr>
      <xdr:spPr>
        <a:xfrm>
          <a:off x="19878675" y="17389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920" name="【公民館】&#10;一人当たり面積最大値テキスト">
          <a:extLst>
            <a:ext uri="{FF2B5EF4-FFF2-40B4-BE49-F238E27FC236}">
              <a16:creationId xmlns:a16="http://schemas.microsoft.com/office/drawing/2014/main" id="{1AED1D9E-D698-4179-BA26-AC968A6E5906}"/>
            </a:ext>
          </a:extLst>
        </xdr:cNvPr>
        <xdr:cNvSpPr txBox="1"/>
      </xdr:nvSpPr>
      <xdr:spPr>
        <a:xfrm>
          <a:off x="19992975" y="1609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921" name="直線コネクタ 920">
          <a:extLst>
            <a:ext uri="{FF2B5EF4-FFF2-40B4-BE49-F238E27FC236}">
              <a16:creationId xmlns:a16="http://schemas.microsoft.com/office/drawing/2014/main" id="{F58418B5-8C19-4C06-8F40-C9F290C67396}"/>
            </a:ext>
          </a:extLst>
        </xdr:cNvPr>
        <xdr:cNvCxnSpPr/>
      </xdr:nvCxnSpPr>
      <xdr:spPr>
        <a:xfrm>
          <a:off x="19878675" y="16315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72407</xdr:rowOff>
    </xdr:from>
    <xdr:ext cx="469744" cy="259045"/>
    <xdr:sp macro="" textlink="">
      <xdr:nvSpPr>
        <xdr:cNvPr id="922" name="【公民館】&#10;一人当たり面積平均値テキスト">
          <a:extLst>
            <a:ext uri="{FF2B5EF4-FFF2-40B4-BE49-F238E27FC236}">
              <a16:creationId xmlns:a16="http://schemas.microsoft.com/office/drawing/2014/main" id="{CFC53F93-E88D-4736-B5BF-DC314DD2D55E}"/>
            </a:ext>
          </a:extLst>
        </xdr:cNvPr>
        <xdr:cNvSpPr txBox="1"/>
      </xdr:nvSpPr>
      <xdr:spPr>
        <a:xfrm>
          <a:off x="19992975" y="1690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23" name="フローチャート: 判断 922">
          <a:extLst>
            <a:ext uri="{FF2B5EF4-FFF2-40B4-BE49-F238E27FC236}">
              <a16:creationId xmlns:a16="http://schemas.microsoft.com/office/drawing/2014/main" id="{1B977EF0-4525-48C3-8CFD-899B2D54B9BC}"/>
            </a:ext>
          </a:extLst>
        </xdr:cNvPr>
        <xdr:cNvSpPr/>
      </xdr:nvSpPr>
      <xdr:spPr>
        <a:xfrm>
          <a:off x="19897725" y="16934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924" name="フローチャート: 判断 923">
          <a:extLst>
            <a:ext uri="{FF2B5EF4-FFF2-40B4-BE49-F238E27FC236}">
              <a16:creationId xmlns:a16="http://schemas.microsoft.com/office/drawing/2014/main" id="{27FDFDDE-9F1E-419C-A35F-60F66B2C2548}"/>
            </a:ext>
          </a:extLst>
        </xdr:cNvPr>
        <xdr:cNvSpPr/>
      </xdr:nvSpPr>
      <xdr:spPr>
        <a:xfrm>
          <a:off x="19154775" y="169824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925" name="フローチャート: 判断 924">
          <a:extLst>
            <a:ext uri="{FF2B5EF4-FFF2-40B4-BE49-F238E27FC236}">
              <a16:creationId xmlns:a16="http://schemas.microsoft.com/office/drawing/2014/main" id="{8EB88532-88B0-4B0B-890D-30000050DB8E}"/>
            </a:ext>
          </a:extLst>
        </xdr:cNvPr>
        <xdr:cNvSpPr/>
      </xdr:nvSpPr>
      <xdr:spPr>
        <a:xfrm>
          <a:off x="18345150" y="169741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926" name="フローチャート: 判断 925">
          <a:extLst>
            <a:ext uri="{FF2B5EF4-FFF2-40B4-BE49-F238E27FC236}">
              <a16:creationId xmlns:a16="http://schemas.microsoft.com/office/drawing/2014/main" id="{70774993-B363-42C7-A368-3A0AD807872C}"/>
            </a:ext>
          </a:extLst>
        </xdr:cNvPr>
        <xdr:cNvSpPr/>
      </xdr:nvSpPr>
      <xdr:spPr>
        <a:xfrm>
          <a:off x="17554575" y="17146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4445</xdr:rowOff>
    </xdr:from>
    <xdr:to>
      <xdr:col>98</xdr:col>
      <xdr:colOff>38100</xdr:colOff>
      <xdr:row>106</xdr:row>
      <xdr:rowOff>106045</xdr:rowOff>
    </xdr:to>
    <xdr:sp macro="" textlink="">
      <xdr:nvSpPr>
        <xdr:cNvPr id="927" name="フローチャート: 判断 926">
          <a:extLst>
            <a:ext uri="{FF2B5EF4-FFF2-40B4-BE49-F238E27FC236}">
              <a16:creationId xmlns:a16="http://schemas.microsoft.com/office/drawing/2014/main" id="{75918C2F-7AEF-4481-8CEC-3DBF57F7076B}"/>
            </a:ext>
          </a:extLst>
        </xdr:cNvPr>
        <xdr:cNvSpPr/>
      </xdr:nvSpPr>
      <xdr:spPr>
        <a:xfrm>
          <a:off x="16754475" y="171716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29C49FE8-BB67-4898-B1C1-50F61C7EAC69}"/>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9C925C1-2E04-4516-8233-EA82C0CECF24}"/>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381E157-7974-4E03-8934-0A58BB46F03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9CC0625-289E-4B26-BB39-D2957895126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E7DE391-9798-422F-BBF9-0BE7F183F18F}"/>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139700</xdr:rowOff>
    </xdr:from>
    <xdr:to>
      <xdr:col>116</xdr:col>
      <xdr:colOff>114300</xdr:colOff>
      <xdr:row>102</xdr:row>
      <xdr:rowOff>69850</xdr:rowOff>
    </xdr:to>
    <xdr:sp macro="" textlink="">
      <xdr:nvSpPr>
        <xdr:cNvPr id="933" name="楕円 932">
          <a:extLst>
            <a:ext uri="{FF2B5EF4-FFF2-40B4-BE49-F238E27FC236}">
              <a16:creationId xmlns:a16="http://schemas.microsoft.com/office/drawing/2014/main" id="{BE597579-439A-4690-8514-619A6FFF8543}"/>
            </a:ext>
          </a:extLst>
        </xdr:cNvPr>
        <xdr:cNvSpPr/>
      </xdr:nvSpPr>
      <xdr:spPr>
        <a:xfrm>
          <a:off x="19897725" y="16497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162577</xdr:rowOff>
    </xdr:from>
    <xdr:ext cx="469744" cy="259045"/>
    <xdr:sp macro="" textlink="">
      <xdr:nvSpPr>
        <xdr:cNvPr id="934" name="【公民館】&#10;一人当たり面積該当値テキスト">
          <a:extLst>
            <a:ext uri="{FF2B5EF4-FFF2-40B4-BE49-F238E27FC236}">
              <a16:creationId xmlns:a16="http://schemas.microsoft.com/office/drawing/2014/main" id="{60CF5B8B-98A2-480A-AEA6-9C387370997E}"/>
            </a:ext>
          </a:extLst>
        </xdr:cNvPr>
        <xdr:cNvSpPr txBox="1"/>
      </xdr:nvSpPr>
      <xdr:spPr>
        <a:xfrm>
          <a:off x="19992975" y="1635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132080</xdr:rowOff>
    </xdr:from>
    <xdr:to>
      <xdr:col>112</xdr:col>
      <xdr:colOff>38100</xdr:colOff>
      <xdr:row>103</xdr:row>
      <xdr:rowOff>62230</xdr:rowOff>
    </xdr:to>
    <xdr:sp macro="" textlink="">
      <xdr:nvSpPr>
        <xdr:cNvPr id="935" name="楕円 934">
          <a:extLst>
            <a:ext uri="{FF2B5EF4-FFF2-40B4-BE49-F238E27FC236}">
              <a16:creationId xmlns:a16="http://schemas.microsoft.com/office/drawing/2014/main" id="{A278E1F9-558F-4581-8EB4-E3A20279A26C}"/>
            </a:ext>
          </a:extLst>
        </xdr:cNvPr>
        <xdr:cNvSpPr/>
      </xdr:nvSpPr>
      <xdr:spPr>
        <a:xfrm>
          <a:off x="19154775" y="16648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19050</xdr:rowOff>
    </xdr:from>
    <xdr:to>
      <xdr:col>116</xdr:col>
      <xdr:colOff>63500</xdr:colOff>
      <xdr:row>103</xdr:row>
      <xdr:rowOff>11430</xdr:rowOff>
    </xdr:to>
    <xdr:cxnSp macro="">
      <xdr:nvCxnSpPr>
        <xdr:cNvPr id="936" name="直線コネクタ 935">
          <a:extLst>
            <a:ext uri="{FF2B5EF4-FFF2-40B4-BE49-F238E27FC236}">
              <a16:creationId xmlns:a16="http://schemas.microsoft.com/office/drawing/2014/main" id="{52646B84-4848-4C6F-AF75-BF0C16F105E9}"/>
            </a:ext>
          </a:extLst>
        </xdr:cNvPr>
        <xdr:cNvCxnSpPr/>
      </xdr:nvCxnSpPr>
      <xdr:spPr>
        <a:xfrm flipV="1">
          <a:off x="19202400" y="16535400"/>
          <a:ext cx="752475"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15875</xdr:rowOff>
    </xdr:from>
    <xdr:to>
      <xdr:col>107</xdr:col>
      <xdr:colOff>101600</xdr:colOff>
      <xdr:row>103</xdr:row>
      <xdr:rowOff>117475</xdr:rowOff>
    </xdr:to>
    <xdr:sp macro="" textlink="">
      <xdr:nvSpPr>
        <xdr:cNvPr id="937" name="楕円 936">
          <a:extLst>
            <a:ext uri="{FF2B5EF4-FFF2-40B4-BE49-F238E27FC236}">
              <a16:creationId xmlns:a16="http://schemas.microsoft.com/office/drawing/2014/main" id="{0D5F4B63-686E-4219-8238-18F547C36912}"/>
            </a:ext>
          </a:extLst>
        </xdr:cNvPr>
        <xdr:cNvSpPr/>
      </xdr:nvSpPr>
      <xdr:spPr>
        <a:xfrm>
          <a:off x="18345150" y="166941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11430</xdr:rowOff>
    </xdr:from>
    <xdr:to>
      <xdr:col>111</xdr:col>
      <xdr:colOff>177800</xdr:colOff>
      <xdr:row>103</xdr:row>
      <xdr:rowOff>66675</xdr:rowOff>
    </xdr:to>
    <xdr:cxnSp macro="">
      <xdr:nvCxnSpPr>
        <xdr:cNvPr id="938" name="直線コネクタ 937">
          <a:extLst>
            <a:ext uri="{FF2B5EF4-FFF2-40B4-BE49-F238E27FC236}">
              <a16:creationId xmlns:a16="http://schemas.microsoft.com/office/drawing/2014/main" id="{B61394CD-C864-4617-BE96-A8C84E5661D4}"/>
            </a:ext>
          </a:extLst>
        </xdr:cNvPr>
        <xdr:cNvCxnSpPr/>
      </xdr:nvCxnSpPr>
      <xdr:spPr>
        <a:xfrm flipV="1">
          <a:off x="18392775" y="16686530"/>
          <a:ext cx="80962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34925</xdr:rowOff>
    </xdr:from>
    <xdr:to>
      <xdr:col>102</xdr:col>
      <xdr:colOff>165100</xdr:colOff>
      <xdr:row>103</xdr:row>
      <xdr:rowOff>136525</xdr:rowOff>
    </xdr:to>
    <xdr:sp macro="" textlink="">
      <xdr:nvSpPr>
        <xdr:cNvPr id="939" name="楕円 938">
          <a:extLst>
            <a:ext uri="{FF2B5EF4-FFF2-40B4-BE49-F238E27FC236}">
              <a16:creationId xmlns:a16="http://schemas.microsoft.com/office/drawing/2014/main" id="{9EECA7ED-F59C-40C5-A8F2-2EE3D95F9AEE}"/>
            </a:ext>
          </a:extLst>
        </xdr:cNvPr>
        <xdr:cNvSpPr/>
      </xdr:nvSpPr>
      <xdr:spPr>
        <a:xfrm>
          <a:off x="17554575" y="167132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66675</xdr:rowOff>
    </xdr:from>
    <xdr:to>
      <xdr:col>107</xdr:col>
      <xdr:colOff>50800</xdr:colOff>
      <xdr:row>103</xdr:row>
      <xdr:rowOff>85725</xdr:rowOff>
    </xdr:to>
    <xdr:cxnSp macro="">
      <xdr:nvCxnSpPr>
        <xdr:cNvPr id="940" name="直線コネクタ 939">
          <a:extLst>
            <a:ext uri="{FF2B5EF4-FFF2-40B4-BE49-F238E27FC236}">
              <a16:creationId xmlns:a16="http://schemas.microsoft.com/office/drawing/2014/main" id="{45999844-A9FC-4A51-A5E5-70FD93451748}"/>
            </a:ext>
          </a:extLst>
        </xdr:cNvPr>
        <xdr:cNvCxnSpPr/>
      </xdr:nvCxnSpPr>
      <xdr:spPr>
        <a:xfrm flipV="1">
          <a:off x="17602200" y="167417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170180</xdr:rowOff>
    </xdr:from>
    <xdr:to>
      <xdr:col>98</xdr:col>
      <xdr:colOff>38100</xdr:colOff>
      <xdr:row>102</xdr:row>
      <xdr:rowOff>100330</xdr:rowOff>
    </xdr:to>
    <xdr:sp macro="" textlink="">
      <xdr:nvSpPr>
        <xdr:cNvPr id="941" name="楕円 940">
          <a:extLst>
            <a:ext uri="{FF2B5EF4-FFF2-40B4-BE49-F238E27FC236}">
              <a16:creationId xmlns:a16="http://schemas.microsoft.com/office/drawing/2014/main" id="{E794F38C-5C55-47AB-B05E-5F357F2EA518}"/>
            </a:ext>
          </a:extLst>
        </xdr:cNvPr>
        <xdr:cNvSpPr/>
      </xdr:nvSpPr>
      <xdr:spPr>
        <a:xfrm>
          <a:off x="16754475" y="165150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49530</xdr:rowOff>
    </xdr:from>
    <xdr:to>
      <xdr:col>102</xdr:col>
      <xdr:colOff>114300</xdr:colOff>
      <xdr:row>103</xdr:row>
      <xdr:rowOff>85725</xdr:rowOff>
    </xdr:to>
    <xdr:cxnSp macro="">
      <xdr:nvCxnSpPr>
        <xdr:cNvPr id="942" name="直線コネクタ 941">
          <a:extLst>
            <a:ext uri="{FF2B5EF4-FFF2-40B4-BE49-F238E27FC236}">
              <a16:creationId xmlns:a16="http://schemas.microsoft.com/office/drawing/2014/main" id="{A7319313-D6E2-4E97-A703-DD24A869BBBF}"/>
            </a:ext>
          </a:extLst>
        </xdr:cNvPr>
        <xdr:cNvCxnSpPr/>
      </xdr:nvCxnSpPr>
      <xdr:spPr>
        <a:xfrm>
          <a:off x="16802100" y="16562705"/>
          <a:ext cx="8001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66691</xdr:rowOff>
    </xdr:from>
    <xdr:ext cx="469744" cy="259045"/>
    <xdr:sp macro="" textlink="">
      <xdr:nvSpPr>
        <xdr:cNvPr id="943" name="n_1aveValue【公民館】&#10;一人当たり面積">
          <a:extLst>
            <a:ext uri="{FF2B5EF4-FFF2-40B4-BE49-F238E27FC236}">
              <a16:creationId xmlns:a16="http://schemas.microsoft.com/office/drawing/2014/main" id="{8BBD7D12-8CCC-469C-AFEC-C01D8BD7AB9D}"/>
            </a:ext>
          </a:extLst>
        </xdr:cNvPr>
        <xdr:cNvSpPr txBox="1"/>
      </xdr:nvSpPr>
      <xdr:spPr>
        <a:xfrm>
          <a:off x="18983402" y="170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55263</xdr:rowOff>
    </xdr:from>
    <xdr:ext cx="469744" cy="259045"/>
    <xdr:sp macro="" textlink="">
      <xdr:nvSpPr>
        <xdr:cNvPr id="944" name="n_2aveValue【公民館】&#10;一人当たり面積">
          <a:extLst>
            <a:ext uri="{FF2B5EF4-FFF2-40B4-BE49-F238E27FC236}">
              <a16:creationId xmlns:a16="http://schemas.microsoft.com/office/drawing/2014/main" id="{FC29B880-A170-4676-B15E-907F3CF271F7}"/>
            </a:ext>
          </a:extLst>
        </xdr:cNvPr>
        <xdr:cNvSpPr txBox="1"/>
      </xdr:nvSpPr>
      <xdr:spPr>
        <a:xfrm>
          <a:off x="18183302"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945" name="n_3aveValue【公民館】&#10;一人当たり面積">
          <a:extLst>
            <a:ext uri="{FF2B5EF4-FFF2-40B4-BE49-F238E27FC236}">
              <a16:creationId xmlns:a16="http://schemas.microsoft.com/office/drawing/2014/main" id="{87C6D1D1-DE6E-405C-B1D0-E80F0D07FD0A}"/>
            </a:ext>
          </a:extLst>
        </xdr:cNvPr>
        <xdr:cNvSpPr txBox="1"/>
      </xdr:nvSpPr>
      <xdr:spPr>
        <a:xfrm>
          <a:off x="17383202" y="1722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97172</xdr:rowOff>
    </xdr:from>
    <xdr:ext cx="469744" cy="259045"/>
    <xdr:sp macro="" textlink="">
      <xdr:nvSpPr>
        <xdr:cNvPr id="946" name="n_4aveValue【公民館】&#10;一人当たり面積">
          <a:extLst>
            <a:ext uri="{FF2B5EF4-FFF2-40B4-BE49-F238E27FC236}">
              <a16:creationId xmlns:a16="http://schemas.microsoft.com/office/drawing/2014/main" id="{D3126C78-6780-45CE-AE11-024341FBC661}"/>
            </a:ext>
          </a:extLst>
        </xdr:cNvPr>
        <xdr:cNvSpPr txBox="1"/>
      </xdr:nvSpPr>
      <xdr:spPr>
        <a:xfrm>
          <a:off x="16592627" y="1726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78757</xdr:rowOff>
    </xdr:from>
    <xdr:ext cx="469744" cy="259045"/>
    <xdr:sp macro="" textlink="">
      <xdr:nvSpPr>
        <xdr:cNvPr id="947" name="n_1mainValue【公民館】&#10;一人当たり面積">
          <a:extLst>
            <a:ext uri="{FF2B5EF4-FFF2-40B4-BE49-F238E27FC236}">
              <a16:creationId xmlns:a16="http://schemas.microsoft.com/office/drawing/2014/main" id="{36F8F4B3-28C1-4BE4-99D2-72684D967449}"/>
            </a:ext>
          </a:extLst>
        </xdr:cNvPr>
        <xdr:cNvSpPr txBox="1"/>
      </xdr:nvSpPr>
      <xdr:spPr>
        <a:xfrm>
          <a:off x="18983402" y="1643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134002</xdr:rowOff>
    </xdr:from>
    <xdr:ext cx="469744" cy="259045"/>
    <xdr:sp macro="" textlink="">
      <xdr:nvSpPr>
        <xdr:cNvPr id="948" name="n_2mainValue【公民館】&#10;一人当たり面積">
          <a:extLst>
            <a:ext uri="{FF2B5EF4-FFF2-40B4-BE49-F238E27FC236}">
              <a16:creationId xmlns:a16="http://schemas.microsoft.com/office/drawing/2014/main" id="{7C051EAA-C32D-4833-A8CD-BFF6B7A1FC83}"/>
            </a:ext>
          </a:extLst>
        </xdr:cNvPr>
        <xdr:cNvSpPr txBox="1"/>
      </xdr:nvSpPr>
      <xdr:spPr>
        <a:xfrm>
          <a:off x="18183302" y="1648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153052</xdr:rowOff>
    </xdr:from>
    <xdr:ext cx="469744" cy="259045"/>
    <xdr:sp macro="" textlink="">
      <xdr:nvSpPr>
        <xdr:cNvPr id="949" name="n_3mainValue【公民館】&#10;一人当たり面積">
          <a:extLst>
            <a:ext uri="{FF2B5EF4-FFF2-40B4-BE49-F238E27FC236}">
              <a16:creationId xmlns:a16="http://schemas.microsoft.com/office/drawing/2014/main" id="{A5F795B0-93B7-4FC4-ADE4-BD14545FDD61}"/>
            </a:ext>
          </a:extLst>
        </xdr:cNvPr>
        <xdr:cNvSpPr txBox="1"/>
      </xdr:nvSpPr>
      <xdr:spPr>
        <a:xfrm>
          <a:off x="17383202" y="1650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116857</xdr:rowOff>
    </xdr:from>
    <xdr:ext cx="469744" cy="259045"/>
    <xdr:sp macro="" textlink="">
      <xdr:nvSpPr>
        <xdr:cNvPr id="950" name="n_4mainValue【公民館】&#10;一人当たり面積">
          <a:extLst>
            <a:ext uri="{FF2B5EF4-FFF2-40B4-BE49-F238E27FC236}">
              <a16:creationId xmlns:a16="http://schemas.microsoft.com/office/drawing/2014/main" id="{FC6638B0-C818-4088-8827-AE21EFE50EDF}"/>
            </a:ext>
          </a:extLst>
        </xdr:cNvPr>
        <xdr:cNvSpPr txBox="1"/>
      </xdr:nvSpPr>
      <xdr:spPr>
        <a:xfrm>
          <a:off x="16592627" y="1630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63C44632-C7FE-4BF0-B07C-04B0A183F0D5}"/>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7AC9399D-4A10-40AC-B360-F80B5D8282F2}"/>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F5972A03-08C9-411A-B06C-A86B21BF863E}"/>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施設類型からは</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道路</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橋りょう・トンネル</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港湾・漁港</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児童館</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公民館</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においては、有形固定資産減価償却率が類似団体指標よりも低い状態であり、適正な施設更新がされている状態となっている。</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乖離が大きいものとして、</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認定こども園・幼稚園・保育所</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学校施設</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公民館</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の一人当たり面積において面積が大きい状態となっており、人口減少に伴い数値が大きくなった、人口に対して施設数が多いという状況が推察される。</a:t>
          </a:r>
          <a:endParaRPr lang="en-US" altLang="ja-JP" sz="1100" b="0" i="0" u="none" strike="noStrike" baseline="0">
            <a:solidFill>
              <a:schemeClr val="dk1"/>
            </a:solidFill>
            <a:latin typeface="+mn-lt"/>
            <a:ea typeface="+mn-ea"/>
            <a:cs typeface="+mn-cs"/>
          </a:endParaRPr>
        </a:p>
        <a:p>
          <a:pPr rtl="0"/>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港湾・漁港</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の一人当たり有形固定資産（償却資産）額も、類似団体、全国平均、県内平均よりも高い状態である。本町はリアス式海岸により海と接する地形が多いため護岸工事や漁港工事などの実施が指標へ表れている。</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施設更新の際には各種計画に基づき、人口減少を見据えた設備投資、施設の集約化、費用対効果など考慮して取り組むこととする。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693D4C-9BFA-4420-B8FC-3C684C58F660}"/>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37B358-A18B-4049-80FF-C2F0E3C562D2}"/>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837FC4-6B1D-42B1-BDFE-53DA6958BA8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C3EEF3-B99C-4848-A4DA-5C87DFE369D9}"/>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7D5E0B-BF79-47F6-B3AC-A641FC268289}"/>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DD6244-3AF6-4E23-8E0F-029CF6D51878}"/>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C9B929-8707-440A-AB96-C88FE653BA9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5BB008-038E-4256-8F4E-04D8319438D3}"/>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0C292E-D78C-4C50-835B-0BC19FE36EED}"/>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CB048F-976C-4FE9-83D3-D7B127FA0B2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19,038
18,900
238.94
17,545,613
16,883,751
604,564
9,414,980
14,010,573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8EF511-3AF8-4A5B-8835-9B1F3B15390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0DC6B1-5D03-4CE4-B283-7FAF897BAFA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A19229-53A2-4279-96EF-A17337A52DE9}"/>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AB1B20-CFED-4CF9-962B-F824C3C79C85}"/>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E459D4-FB38-4AB4-95EB-7C3A32B2B59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9746D89-681D-4EF4-974B-B6C731D4356C}"/>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9147AC-21F8-4845-8CB2-952880123FFB}"/>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D5CA37A-9B56-4E26-885D-769DDF44F2B5}"/>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D41B69-4BC8-4311-A6FF-55FAC12BDBCC}"/>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F099AE-1798-420E-BA43-A376FF5F4FE6}"/>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B86D40-1E04-4AE4-9080-8F07342EED7D}"/>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73E2BF-881F-48A8-B422-B583D84F6A86}"/>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236854-2D55-4D37-9E8D-FD938E447EA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57832E-1C6D-4CAB-8562-4BF807E53989}"/>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976BBE-129B-4192-BFD9-9BE46B722F04}"/>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848FFA-7721-41A7-A493-28F4F55E367A}"/>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671586-713A-4F33-996C-D5CB227DD5D2}"/>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9F94EA-75BE-4B28-AA60-A8747ED300AA}"/>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9BBD0A-16D6-4FCD-A6F8-BC926F3BF9FB}"/>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C8FC7A-0365-4D20-BDAF-C3497F2FDF84}"/>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6D2328-D9C8-482A-ADA8-2D574B98E293}"/>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A2443A-02C6-4193-B603-02C0EE0DA72E}"/>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753B86D-31A6-4B85-A7F6-87ED2020BC4A}"/>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83839B-C8A9-4E49-BD84-FCE45552788A}"/>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5554BB-49AB-44E4-BE3A-CDE3DF9B21B8}"/>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0CC40B-C2CE-48B7-9D03-3BA1B6F4862C}"/>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2DC37BD-5328-4429-80BB-B12FB99CD48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E51DE7-1E25-4790-AD68-92B5391140F1}"/>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04B4BD-26BB-48E9-8794-8B99EC4AD42E}"/>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CE4ED30-59A8-4E80-9EF9-9A0996E1906A}"/>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31F47F1-E12D-4AC8-85C3-13C524942934}"/>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B74FC56-9C57-4960-A60B-3062979F773B}"/>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2F6DB5D-20FC-4957-A53C-833857C7D922}"/>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0D9D1DB-6379-47B4-BCEE-21765BBABA92}"/>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E03D934-B350-490A-B54F-2279D90F3069}"/>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E78B64E-B434-49CD-9802-BFB0D316A654}"/>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3C51240-9167-485B-8CD5-43E84C8792EC}"/>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C624E81-EF1B-442B-BB79-5317DA88C2A6}"/>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54C59F1-854F-40B3-966F-8F52896DFC80}"/>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A17183D-BEFC-4B0F-9FC8-1C12070E82DB}"/>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6C2E84D-3FB5-444D-8EE8-156E5C34FF09}"/>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951A720-2190-40D6-8824-4B1972A7AB76}"/>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909D9E8-36D8-469B-A07B-319B1CC54A42}"/>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BCE984B-B2B6-4583-AEF7-3197FAA1995B}"/>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12584D0-0BDB-44FD-9DBD-663F5BC266AA}"/>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45DCFE8-51AC-4D9F-9956-E2E8BA640EA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3014996-8EC5-4311-A4AA-4EBF45EDD8A1}"/>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DF429C7-F224-42C7-8807-8F954ED23818}"/>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05B07F9-EBE7-4A79-83C0-3380DEEC907E}"/>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B8F5D26-8596-4473-B762-95898CF7AFE1}"/>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9E6C494-6F20-49A4-B20C-D333CC277432}"/>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13DEFD6-6F27-433D-B7B0-1D8D9CAAB716}"/>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919E237-8F73-4886-9A83-33E9EA6F1F78}"/>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8C73DDE-A927-43AE-9B8A-B2D5CA164A5E}"/>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2723BC0-435D-4233-9F36-32BA926626B0}"/>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DB7BF50-B26C-4CFF-B9FB-AE0DF73A87D0}"/>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72F469E-8AC2-453D-9EB3-461F140E537E}"/>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B3F1032-BA8F-4585-B733-71A3B448AA28}"/>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48E1D71-DED3-4AAB-8E1C-33E7355EFC96}"/>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71" name="テキスト ボックス 70">
          <a:extLst>
            <a:ext uri="{FF2B5EF4-FFF2-40B4-BE49-F238E27FC236}">
              <a16:creationId xmlns:a16="http://schemas.microsoft.com/office/drawing/2014/main" id="{09F40A0C-4CAE-4776-A10C-3295E84DFB3C}"/>
            </a:ext>
          </a:extLst>
        </xdr:cNvPr>
        <xdr:cNvSpPr txBox="1"/>
      </xdr:nvSpPr>
      <xdr:spPr>
        <a:xfrm>
          <a:off x="339891"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D9F0DEE-8DCE-4515-91C2-7CF9D250D73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73" name="テキスト ボックス 72">
          <a:extLst>
            <a:ext uri="{FF2B5EF4-FFF2-40B4-BE49-F238E27FC236}">
              <a16:creationId xmlns:a16="http://schemas.microsoft.com/office/drawing/2014/main" id="{C9D8E6B2-D304-4AB4-BD51-7E40978E94AF}"/>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4" name="【体育館・プール】&#10;有形固定資産減価償却率グラフ枠">
          <a:extLst>
            <a:ext uri="{FF2B5EF4-FFF2-40B4-BE49-F238E27FC236}">
              <a16:creationId xmlns:a16="http://schemas.microsoft.com/office/drawing/2014/main" id="{F4C24FBF-87F3-4D78-9AFF-B4E5A1968B9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75" name="直線コネクタ 74">
          <a:extLst>
            <a:ext uri="{FF2B5EF4-FFF2-40B4-BE49-F238E27FC236}">
              <a16:creationId xmlns:a16="http://schemas.microsoft.com/office/drawing/2014/main" id="{43E57C9B-4333-450E-B90B-387913086826}"/>
            </a:ext>
          </a:extLst>
        </xdr:cNvPr>
        <xdr:cNvCxnSpPr/>
      </xdr:nvCxnSpPr>
      <xdr:spPr>
        <a:xfrm flipV="1">
          <a:off x="4180840" y="9106988"/>
          <a:ext cx="0" cy="121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76" name="【体育館・プール】&#10;有形固定資産減価償却率最小値テキスト">
          <a:extLst>
            <a:ext uri="{FF2B5EF4-FFF2-40B4-BE49-F238E27FC236}">
              <a16:creationId xmlns:a16="http://schemas.microsoft.com/office/drawing/2014/main" id="{B8668A20-5FF1-4551-B43E-B71C6E2330D0}"/>
            </a:ext>
          </a:extLst>
        </xdr:cNvPr>
        <xdr:cNvSpPr txBox="1"/>
      </xdr:nvSpPr>
      <xdr:spPr>
        <a:xfrm>
          <a:off x="4219575"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77" name="直線コネクタ 76">
          <a:extLst>
            <a:ext uri="{FF2B5EF4-FFF2-40B4-BE49-F238E27FC236}">
              <a16:creationId xmlns:a16="http://schemas.microsoft.com/office/drawing/2014/main" id="{122D6D48-512C-4246-A855-C7A9561BF6D8}"/>
            </a:ext>
          </a:extLst>
        </xdr:cNvPr>
        <xdr:cNvCxnSpPr/>
      </xdr:nvCxnSpPr>
      <xdr:spPr>
        <a:xfrm>
          <a:off x="4105275" y="103238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78" name="【体育館・プール】&#10;有形固定資産減価償却率最大値テキスト">
          <a:extLst>
            <a:ext uri="{FF2B5EF4-FFF2-40B4-BE49-F238E27FC236}">
              <a16:creationId xmlns:a16="http://schemas.microsoft.com/office/drawing/2014/main" id="{6EF5E573-B284-4286-9258-FA303605DCD0}"/>
            </a:ext>
          </a:extLst>
        </xdr:cNvPr>
        <xdr:cNvSpPr txBox="1"/>
      </xdr:nvSpPr>
      <xdr:spPr>
        <a:xfrm>
          <a:off x="4219575" y="890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79" name="直線コネクタ 78">
          <a:extLst>
            <a:ext uri="{FF2B5EF4-FFF2-40B4-BE49-F238E27FC236}">
              <a16:creationId xmlns:a16="http://schemas.microsoft.com/office/drawing/2014/main" id="{F07E68C5-E667-4957-A50C-E06FFDC59F8C}"/>
            </a:ext>
          </a:extLst>
        </xdr:cNvPr>
        <xdr:cNvCxnSpPr/>
      </xdr:nvCxnSpPr>
      <xdr:spPr>
        <a:xfrm>
          <a:off x="4105275" y="91069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64787</xdr:rowOff>
    </xdr:from>
    <xdr:ext cx="405111" cy="259045"/>
    <xdr:sp macro="" textlink="">
      <xdr:nvSpPr>
        <xdr:cNvPr id="80" name="【体育館・プール】&#10;有形固定資産減価償却率平均値テキスト">
          <a:extLst>
            <a:ext uri="{FF2B5EF4-FFF2-40B4-BE49-F238E27FC236}">
              <a16:creationId xmlns:a16="http://schemas.microsoft.com/office/drawing/2014/main" id="{E442668B-E446-4B6C-B7AD-DC2957FA4446}"/>
            </a:ext>
          </a:extLst>
        </xdr:cNvPr>
        <xdr:cNvSpPr txBox="1"/>
      </xdr:nvSpPr>
      <xdr:spPr>
        <a:xfrm>
          <a:off x="4219575" y="9459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81" name="フローチャート: 判断 80">
          <a:extLst>
            <a:ext uri="{FF2B5EF4-FFF2-40B4-BE49-F238E27FC236}">
              <a16:creationId xmlns:a16="http://schemas.microsoft.com/office/drawing/2014/main" id="{25CED347-B156-4EF4-AA0A-0CFE1B5725A3}"/>
            </a:ext>
          </a:extLst>
        </xdr:cNvPr>
        <xdr:cNvSpPr/>
      </xdr:nvSpPr>
      <xdr:spPr>
        <a:xfrm>
          <a:off x="4124325" y="9474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82" name="フローチャート: 判断 81">
          <a:extLst>
            <a:ext uri="{FF2B5EF4-FFF2-40B4-BE49-F238E27FC236}">
              <a16:creationId xmlns:a16="http://schemas.microsoft.com/office/drawing/2014/main" id="{06411010-D23B-4D8B-9437-85BD1D89C568}"/>
            </a:ext>
          </a:extLst>
        </xdr:cNvPr>
        <xdr:cNvSpPr/>
      </xdr:nvSpPr>
      <xdr:spPr>
        <a:xfrm>
          <a:off x="3381375" y="9517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83" name="フローチャート: 判断 82">
          <a:extLst>
            <a:ext uri="{FF2B5EF4-FFF2-40B4-BE49-F238E27FC236}">
              <a16:creationId xmlns:a16="http://schemas.microsoft.com/office/drawing/2014/main" id="{5DB8B6EF-BBBF-40C7-B9E9-4D8D09316247}"/>
            </a:ext>
          </a:extLst>
        </xdr:cNvPr>
        <xdr:cNvSpPr/>
      </xdr:nvSpPr>
      <xdr:spPr>
        <a:xfrm>
          <a:off x="2571750" y="94845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84" name="フローチャート: 判断 83">
          <a:extLst>
            <a:ext uri="{FF2B5EF4-FFF2-40B4-BE49-F238E27FC236}">
              <a16:creationId xmlns:a16="http://schemas.microsoft.com/office/drawing/2014/main" id="{2EB1711D-31E7-4256-AA6C-EEEF5F923615}"/>
            </a:ext>
          </a:extLst>
        </xdr:cNvPr>
        <xdr:cNvSpPr/>
      </xdr:nvSpPr>
      <xdr:spPr>
        <a:xfrm>
          <a:off x="1781175" y="9383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55335</xdr:rowOff>
    </xdr:from>
    <xdr:to>
      <xdr:col>6</xdr:col>
      <xdr:colOff>38100</xdr:colOff>
      <xdr:row>59</xdr:row>
      <xdr:rowOff>156935</xdr:rowOff>
    </xdr:to>
    <xdr:sp macro="" textlink="">
      <xdr:nvSpPr>
        <xdr:cNvPr id="85" name="フローチャート: 判断 84">
          <a:extLst>
            <a:ext uri="{FF2B5EF4-FFF2-40B4-BE49-F238E27FC236}">
              <a16:creationId xmlns:a16="http://schemas.microsoft.com/office/drawing/2014/main" id="{C2F59BA7-79A3-44E2-BD04-CFB61D0B627E}"/>
            </a:ext>
          </a:extLst>
        </xdr:cNvPr>
        <xdr:cNvSpPr/>
      </xdr:nvSpPr>
      <xdr:spPr>
        <a:xfrm>
          <a:off x="981075" y="9608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D1864D8-A0A5-4BDD-B323-C4EA449FEF3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213B3DF-627C-4A53-B54A-B1EAF844C257}"/>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B14C6A7-29A2-4EEC-8270-1AC9F064B183}"/>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AC91909-0DA0-4A25-81CD-36131B97D217}"/>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C0F2EE21-59C3-4B5F-94AA-E7A2CC194C9A}"/>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87993</xdr:rowOff>
    </xdr:from>
    <xdr:to>
      <xdr:col>24</xdr:col>
      <xdr:colOff>114300</xdr:colOff>
      <xdr:row>58</xdr:row>
      <xdr:rowOff>18143</xdr:rowOff>
    </xdr:to>
    <xdr:sp macro="" textlink="">
      <xdr:nvSpPr>
        <xdr:cNvPr id="91" name="楕円 90">
          <a:extLst>
            <a:ext uri="{FF2B5EF4-FFF2-40B4-BE49-F238E27FC236}">
              <a16:creationId xmlns:a16="http://schemas.microsoft.com/office/drawing/2014/main" id="{715DAD05-4CFC-4148-AE78-65D7391D97B0}"/>
            </a:ext>
          </a:extLst>
        </xdr:cNvPr>
        <xdr:cNvSpPr/>
      </xdr:nvSpPr>
      <xdr:spPr>
        <a:xfrm>
          <a:off x="4124325" y="9314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110870</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5080C0EC-DFAE-4121-9D75-D37347C3BC74}"/>
            </a:ext>
          </a:extLst>
        </xdr:cNvPr>
        <xdr:cNvSpPr txBox="1"/>
      </xdr:nvSpPr>
      <xdr:spPr>
        <a:xfrm>
          <a:off x="4219575" y="917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133713</xdr:rowOff>
    </xdr:from>
    <xdr:to>
      <xdr:col>20</xdr:col>
      <xdr:colOff>38100</xdr:colOff>
      <xdr:row>58</xdr:row>
      <xdr:rowOff>63863</xdr:rowOff>
    </xdr:to>
    <xdr:sp macro="" textlink="">
      <xdr:nvSpPr>
        <xdr:cNvPr id="93" name="楕円 92">
          <a:extLst>
            <a:ext uri="{FF2B5EF4-FFF2-40B4-BE49-F238E27FC236}">
              <a16:creationId xmlns:a16="http://schemas.microsoft.com/office/drawing/2014/main" id="{1E4E396A-323E-453A-827D-4A947293EA5B}"/>
            </a:ext>
          </a:extLst>
        </xdr:cNvPr>
        <xdr:cNvSpPr/>
      </xdr:nvSpPr>
      <xdr:spPr>
        <a:xfrm>
          <a:off x="3381375" y="93634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138793</xdr:rowOff>
    </xdr:from>
    <xdr:to>
      <xdr:col>24</xdr:col>
      <xdr:colOff>63500</xdr:colOff>
      <xdr:row>58</xdr:row>
      <xdr:rowOff>13063</xdr:rowOff>
    </xdr:to>
    <xdr:cxnSp macro="">
      <xdr:nvCxnSpPr>
        <xdr:cNvPr id="94" name="直線コネクタ 93">
          <a:extLst>
            <a:ext uri="{FF2B5EF4-FFF2-40B4-BE49-F238E27FC236}">
              <a16:creationId xmlns:a16="http://schemas.microsoft.com/office/drawing/2014/main" id="{FC84950D-8073-4A0A-B8A7-264A2AB3746A}"/>
            </a:ext>
          </a:extLst>
        </xdr:cNvPr>
        <xdr:cNvCxnSpPr/>
      </xdr:nvCxnSpPr>
      <xdr:spPr>
        <a:xfrm flipV="1">
          <a:off x="3429000" y="9371693"/>
          <a:ext cx="7524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27940</xdr:rowOff>
    </xdr:to>
    <xdr:sp macro="" textlink="">
      <xdr:nvSpPr>
        <xdr:cNvPr id="95" name="楕円 94">
          <a:extLst>
            <a:ext uri="{FF2B5EF4-FFF2-40B4-BE49-F238E27FC236}">
              <a16:creationId xmlns:a16="http://schemas.microsoft.com/office/drawing/2014/main" id="{B5489A0E-BC55-4704-B6D5-472AD6BB0C47}"/>
            </a:ext>
          </a:extLst>
        </xdr:cNvPr>
        <xdr:cNvSpPr/>
      </xdr:nvSpPr>
      <xdr:spPr>
        <a:xfrm>
          <a:off x="2571750" y="93275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58</xdr:row>
      <xdr:rowOff>13063</xdr:rowOff>
    </xdr:to>
    <xdr:cxnSp macro="">
      <xdr:nvCxnSpPr>
        <xdr:cNvPr id="96" name="直線コネクタ 95">
          <a:extLst>
            <a:ext uri="{FF2B5EF4-FFF2-40B4-BE49-F238E27FC236}">
              <a16:creationId xmlns:a16="http://schemas.microsoft.com/office/drawing/2014/main" id="{4E33F377-C8EE-4F3F-8A10-8E3C32754D5C}"/>
            </a:ext>
          </a:extLst>
        </xdr:cNvPr>
        <xdr:cNvCxnSpPr/>
      </xdr:nvCxnSpPr>
      <xdr:spPr>
        <a:xfrm>
          <a:off x="2619375" y="9375140"/>
          <a:ext cx="80962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35741</xdr:rowOff>
    </xdr:from>
    <xdr:to>
      <xdr:col>10</xdr:col>
      <xdr:colOff>165100</xdr:colOff>
      <xdr:row>57</xdr:row>
      <xdr:rowOff>137341</xdr:rowOff>
    </xdr:to>
    <xdr:sp macro="" textlink="">
      <xdr:nvSpPr>
        <xdr:cNvPr id="97" name="楕円 96">
          <a:extLst>
            <a:ext uri="{FF2B5EF4-FFF2-40B4-BE49-F238E27FC236}">
              <a16:creationId xmlns:a16="http://schemas.microsoft.com/office/drawing/2014/main" id="{EF765D00-392B-4920-A6BC-FD10055E7491}"/>
            </a:ext>
          </a:extLst>
        </xdr:cNvPr>
        <xdr:cNvSpPr/>
      </xdr:nvSpPr>
      <xdr:spPr>
        <a:xfrm>
          <a:off x="1781175" y="92654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86541</xdr:rowOff>
    </xdr:from>
    <xdr:to>
      <xdr:col>15</xdr:col>
      <xdr:colOff>50800</xdr:colOff>
      <xdr:row>57</xdr:row>
      <xdr:rowOff>148590</xdr:rowOff>
    </xdr:to>
    <xdr:cxnSp macro="">
      <xdr:nvCxnSpPr>
        <xdr:cNvPr id="98" name="直線コネクタ 97">
          <a:extLst>
            <a:ext uri="{FF2B5EF4-FFF2-40B4-BE49-F238E27FC236}">
              <a16:creationId xmlns:a16="http://schemas.microsoft.com/office/drawing/2014/main" id="{02D97F51-8AB4-4E65-8A37-8645A9EEB063}"/>
            </a:ext>
          </a:extLst>
        </xdr:cNvPr>
        <xdr:cNvCxnSpPr/>
      </xdr:nvCxnSpPr>
      <xdr:spPr>
        <a:xfrm>
          <a:off x="1828800" y="9313091"/>
          <a:ext cx="790575"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115751</xdr:rowOff>
    </xdr:from>
    <xdr:to>
      <xdr:col>6</xdr:col>
      <xdr:colOff>38100</xdr:colOff>
      <xdr:row>57</xdr:row>
      <xdr:rowOff>45901</xdr:rowOff>
    </xdr:to>
    <xdr:sp macro="" textlink="">
      <xdr:nvSpPr>
        <xdr:cNvPr id="99" name="楕円 98">
          <a:extLst>
            <a:ext uri="{FF2B5EF4-FFF2-40B4-BE49-F238E27FC236}">
              <a16:creationId xmlns:a16="http://schemas.microsoft.com/office/drawing/2014/main" id="{FE8498FA-9B19-40C2-B758-79F7E48EE24F}"/>
            </a:ext>
          </a:extLst>
        </xdr:cNvPr>
        <xdr:cNvSpPr/>
      </xdr:nvSpPr>
      <xdr:spPr>
        <a:xfrm>
          <a:off x="981075" y="91835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166551</xdr:rowOff>
    </xdr:from>
    <xdr:to>
      <xdr:col>10</xdr:col>
      <xdr:colOff>114300</xdr:colOff>
      <xdr:row>57</xdr:row>
      <xdr:rowOff>86541</xdr:rowOff>
    </xdr:to>
    <xdr:cxnSp macro="">
      <xdr:nvCxnSpPr>
        <xdr:cNvPr id="100" name="直線コネクタ 99">
          <a:extLst>
            <a:ext uri="{FF2B5EF4-FFF2-40B4-BE49-F238E27FC236}">
              <a16:creationId xmlns:a16="http://schemas.microsoft.com/office/drawing/2014/main" id="{66D21650-51FC-4AB2-8F6F-53C93345A596}"/>
            </a:ext>
          </a:extLst>
        </xdr:cNvPr>
        <xdr:cNvCxnSpPr/>
      </xdr:nvCxnSpPr>
      <xdr:spPr>
        <a:xfrm>
          <a:off x="1028700" y="9231176"/>
          <a:ext cx="8001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50092</xdr:rowOff>
    </xdr:from>
    <xdr:ext cx="405111" cy="259045"/>
    <xdr:sp macro="" textlink="">
      <xdr:nvSpPr>
        <xdr:cNvPr id="101" name="n_1aveValue【体育館・プール】&#10;有形固定資産減価償却率">
          <a:extLst>
            <a:ext uri="{FF2B5EF4-FFF2-40B4-BE49-F238E27FC236}">
              <a16:creationId xmlns:a16="http://schemas.microsoft.com/office/drawing/2014/main" id="{C5D8A54A-5D9C-4076-8C57-2C89EA5B67D7}"/>
            </a:ext>
          </a:extLst>
        </xdr:cNvPr>
        <xdr:cNvSpPr txBox="1"/>
      </xdr:nvSpPr>
      <xdr:spPr>
        <a:xfrm>
          <a:off x="3239144" y="960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14168</xdr:rowOff>
    </xdr:from>
    <xdr:ext cx="405111" cy="259045"/>
    <xdr:sp macro="" textlink="">
      <xdr:nvSpPr>
        <xdr:cNvPr id="102" name="n_2aveValue【体育館・プール】&#10;有形固定資産減価償却率">
          <a:extLst>
            <a:ext uri="{FF2B5EF4-FFF2-40B4-BE49-F238E27FC236}">
              <a16:creationId xmlns:a16="http://schemas.microsoft.com/office/drawing/2014/main" id="{7B13FC22-6A8D-40E8-99B5-1AF17B6379D5}"/>
            </a:ext>
          </a:extLst>
        </xdr:cNvPr>
        <xdr:cNvSpPr txBox="1"/>
      </xdr:nvSpPr>
      <xdr:spPr>
        <a:xfrm>
          <a:off x="2439044" y="9564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74584</xdr:rowOff>
    </xdr:from>
    <xdr:ext cx="405111" cy="259045"/>
    <xdr:sp macro="" textlink="">
      <xdr:nvSpPr>
        <xdr:cNvPr id="103" name="n_3aveValue【体育館・プール】&#10;有形固定資産減価償却率">
          <a:extLst>
            <a:ext uri="{FF2B5EF4-FFF2-40B4-BE49-F238E27FC236}">
              <a16:creationId xmlns:a16="http://schemas.microsoft.com/office/drawing/2014/main" id="{92580737-BC7F-4298-A29C-C8DEEAFB9C1E}"/>
            </a:ext>
          </a:extLst>
        </xdr:cNvPr>
        <xdr:cNvSpPr txBox="1"/>
      </xdr:nvSpPr>
      <xdr:spPr>
        <a:xfrm>
          <a:off x="1648469"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148062</xdr:rowOff>
    </xdr:from>
    <xdr:ext cx="405111" cy="259045"/>
    <xdr:sp macro="" textlink="">
      <xdr:nvSpPr>
        <xdr:cNvPr id="104" name="n_4aveValue【体育館・プール】&#10;有形固定資産減価償却率">
          <a:extLst>
            <a:ext uri="{FF2B5EF4-FFF2-40B4-BE49-F238E27FC236}">
              <a16:creationId xmlns:a16="http://schemas.microsoft.com/office/drawing/2014/main" id="{38254529-9348-429B-BAA3-3C0F63E935D8}"/>
            </a:ext>
          </a:extLst>
        </xdr:cNvPr>
        <xdr:cNvSpPr txBox="1"/>
      </xdr:nvSpPr>
      <xdr:spPr>
        <a:xfrm>
          <a:off x="848369" y="969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80390</xdr:rowOff>
    </xdr:from>
    <xdr:ext cx="405111" cy="259045"/>
    <xdr:sp macro="" textlink="">
      <xdr:nvSpPr>
        <xdr:cNvPr id="105" name="n_1mainValue【体育館・プール】&#10;有形固定資産減価償却率">
          <a:extLst>
            <a:ext uri="{FF2B5EF4-FFF2-40B4-BE49-F238E27FC236}">
              <a16:creationId xmlns:a16="http://schemas.microsoft.com/office/drawing/2014/main" id="{F379FC6C-A45D-4EBC-B64D-B52A2196D104}"/>
            </a:ext>
          </a:extLst>
        </xdr:cNvPr>
        <xdr:cNvSpPr txBox="1"/>
      </xdr:nvSpPr>
      <xdr:spPr>
        <a:xfrm>
          <a:off x="3239144" y="915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44467</xdr:rowOff>
    </xdr:from>
    <xdr:ext cx="405111" cy="259045"/>
    <xdr:sp macro="" textlink="">
      <xdr:nvSpPr>
        <xdr:cNvPr id="106" name="n_2mainValue【体育館・プール】&#10;有形固定資産減価償却率">
          <a:extLst>
            <a:ext uri="{FF2B5EF4-FFF2-40B4-BE49-F238E27FC236}">
              <a16:creationId xmlns:a16="http://schemas.microsoft.com/office/drawing/2014/main" id="{1014563F-F9A8-4373-A02E-E10C1ED11719}"/>
            </a:ext>
          </a:extLst>
        </xdr:cNvPr>
        <xdr:cNvSpPr txBox="1"/>
      </xdr:nvSpPr>
      <xdr:spPr>
        <a:xfrm>
          <a:off x="2439044" y="911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153868</xdr:rowOff>
    </xdr:from>
    <xdr:ext cx="405111" cy="259045"/>
    <xdr:sp macro="" textlink="">
      <xdr:nvSpPr>
        <xdr:cNvPr id="107" name="n_3mainValue【体育館・プール】&#10;有形固定資産減価償却率">
          <a:extLst>
            <a:ext uri="{FF2B5EF4-FFF2-40B4-BE49-F238E27FC236}">
              <a16:creationId xmlns:a16="http://schemas.microsoft.com/office/drawing/2014/main" id="{8F7C1032-8BC8-4561-8B58-AA8724543F12}"/>
            </a:ext>
          </a:extLst>
        </xdr:cNvPr>
        <xdr:cNvSpPr txBox="1"/>
      </xdr:nvSpPr>
      <xdr:spPr>
        <a:xfrm>
          <a:off x="1648469" y="905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62428</xdr:rowOff>
    </xdr:from>
    <xdr:ext cx="405111" cy="259045"/>
    <xdr:sp macro="" textlink="">
      <xdr:nvSpPr>
        <xdr:cNvPr id="108" name="n_4mainValue【体育館・プール】&#10;有形固定資産減価償却率">
          <a:extLst>
            <a:ext uri="{FF2B5EF4-FFF2-40B4-BE49-F238E27FC236}">
              <a16:creationId xmlns:a16="http://schemas.microsoft.com/office/drawing/2014/main" id="{A78A638C-FCC2-46FA-87F8-AABBF8F880F3}"/>
            </a:ext>
          </a:extLst>
        </xdr:cNvPr>
        <xdr:cNvSpPr txBox="1"/>
      </xdr:nvSpPr>
      <xdr:spPr>
        <a:xfrm>
          <a:off x="848369" y="8971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9" name="正方形/長方形 108">
          <a:extLst>
            <a:ext uri="{FF2B5EF4-FFF2-40B4-BE49-F238E27FC236}">
              <a16:creationId xmlns:a16="http://schemas.microsoft.com/office/drawing/2014/main" id="{339C7338-AD62-4B64-B999-921F973A5F3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10" name="正方形/長方形 109">
          <a:extLst>
            <a:ext uri="{FF2B5EF4-FFF2-40B4-BE49-F238E27FC236}">
              <a16:creationId xmlns:a16="http://schemas.microsoft.com/office/drawing/2014/main" id="{C1DC0093-F41C-4376-84AD-D8164843DE65}"/>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1" name="正方形/長方形 110">
          <a:extLst>
            <a:ext uri="{FF2B5EF4-FFF2-40B4-BE49-F238E27FC236}">
              <a16:creationId xmlns:a16="http://schemas.microsoft.com/office/drawing/2014/main" id="{617431A2-57AB-458A-B6C2-6B7C2B4BC8BD}"/>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2" name="正方形/長方形 111">
          <a:extLst>
            <a:ext uri="{FF2B5EF4-FFF2-40B4-BE49-F238E27FC236}">
              <a16:creationId xmlns:a16="http://schemas.microsoft.com/office/drawing/2014/main" id="{B7AC0B3A-BA45-466F-A22C-BDC1E547FA39}"/>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3" name="正方形/長方形 112">
          <a:extLst>
            <a:ext uri="{FF2B5EF4-FFF2-40B4-BE49-F238E27FC236}">
              <a16:creationId xmlns:a16="http://schemas.microsoft.com/office/drawing/2014/main" id="{CB41D1C1-6B7F-4A55-924E-EB4AB6A8135D}"/>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4" name="正方形/長方形 113">
          <a:extLst>
            <a:ext uri="{FF2B5EF4-FFF2-40B4-BE49-F238E27FC236}">
              <a16:creationId xmlns:a16="http://schemas.microsoft.com/office/drawing/2014/main" id="{1F7FA0B0-11E5-4B48-9BD8-D2CB70EABC0B}"/>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5" name="正方形/長方形 114">
          <a:extLst>
            <a:ext uri="{FF2B5EF4-FFF2-40B4-BE49-F238E27FC236}">
              <a16:creationId xmlns:a16="http://schemas.microsoft.com/office/drawing/2014/main" id="{2B2AC6C5-785B-42FE-A07D-FA068564E9E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6" name="正方形/長方形 115">
          <a:extLst>
            <a:ext uri="{FF2B5EF4-FFF2-40B4-BE49-F238E27FC236}">
              <a16:creationId xmlns:a16="http://schemas.microsoft.com/office/drawing/2014/main" id="{3A0C13F2-7E5B-4E5A-85FA-6A1AFC38C28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7" name="テキスト ボックス 116">
          <a:extLst>
            <a:ext uri="{FF2B5EF4-FFF2-40B4-BE49-F238E27FC236}">
              <a16:creationId xmlns:a16="http://schemas.microsoft.com/office/drawing/2014/main" id="{D67DC9F3-22A3-4764-8D15-4DB9C16335A2}"/>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8" name="直線コネクタ 117">
          <a:extLst>
            <a:ext uri="{FF2B5EF4-FFF2-40B4-BE49-F238E27FC236}">
              <a16:creationId xmlns:a16="http://schemas.microsoft.com/office/drawing/2014/main" id="{65E7C20E-2D00-4176-944E-392A63E85F15}"/>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9" name="テキスト ボックス 118">
          <a:extLst>
            <a:ext uri="{FF2B5EF4-FFF2-40B4-BE49-F238E27FC236}">
              <a16:creationId xmlns:a16="http://schemas.microsoft.com/office/drawing/2014/main" id="{3BE71283-3748-412B-9C81-944912CCE71E}"/>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20" name="直線コネクタ 119">
          <a:extLst>
            <a:ext uri="{FF2B5EF4-FFF2-40B4-BE49-F238E27FC236}">
              <a16:creationId xmlns:a16="http://schemas.microsoft.com/office/drawing/2014/main" id="{DAD7A13B-91DC-464A-9E58-ED58F12D89E8}"/>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21" name="テキスト ボックス 120">
          <a:extLst>
            <a:ext uri="{FF2B5EF4-FFF2-40B4-BE49-F238E27FC236}">
              <a16:creationId xmlns:a16="http://schemas.microsoft.com/office/drawing/2014/main" id="{AC104E7E-47AD-4231-93AC-54F14B9EEDC5}"/>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2" name="直線コネクタ 121">
          <a:extLst>
            <a:ext uri="{FF2B5EF4-FFF2-40B4-BE49-F238E27FC236}">
              <a16:creationId xmlns:a16="http://schemas.microsoft.com/office/drawing/2014/main" id="{82790FF9-4467-4824-9CDE-C71BEA7920B3}"/>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3" name="テキスト ボックス 122">
          <a:extLst>
            <a:ext uri="{FF2B5EF4-FFF2-40B4-BE49-F238E27FC236}">
              <a16:creationId xmlns:a16="http://schemas.microsoft.com/office/drawing/2014/main" id="{2A275B90-2726-4685-B305-21B9F1F6E203}"/>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4" name="直線コネクタ 123">
          <a:extLst>
            <a:ext uri="{FF2B5EF4-FFF2-40B4-BE49-F238E27FC236}">
              <a16:creationId xmlns:a16="http://schemas.microsoft.com/office/drawing/2014/main" id="{D349CA2A-AB69-4065-A4D5-6CD797FECE00}"/>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5" name="テキスト ボックス 124">
          <a:extLst>
            <a:ext uri="{FF2B5EF4-FFF2-40B4-BE49-F238E27FC236}">
              <a16:creationId xmlns:a16="http://schemas.microsoft.com/office/drawing/2014/main" id="{E40FC78E-67EA-4A99-8658-A15A27B74B2B}"/>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6" name="直線コネクタ 125">
          <a:extLst>
            <a:ext uri="{FF2B5EF4-FFF2-40B4-BE49-F238E27FC236}">
              <a16:creationId xmlns:a16="http://schemas.microsoft.com/office/drawing/2014/main" id="{32585953-D70A-4755-84D3-35949761D5D6}"/>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7" name="テキスト ボックス 126">
          <a:extLst>
            <a:ext uri="{FF2B5EF4-FFF2-40B4-BE49-F238E27FC236}">
              <a16:creationId xmlns:a16="http://schemas.microsoft.com/office/drawing/2014/main" id="{FD281657-8E9A-4781-8EB6-F5F83DFD54B4}"/>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8" name="直線コネクタ 127">
          <a:extLst>
            <a:ext uri="{FF2B5EF4-FFF2-40B4-BE49-F238E27FC236}">
              <a16:creationId xmlns:a16="http://schemas.microsoft.com/office/drawing/2014/main" id="{28DE9AA4-D675-4771-A0D1-75B568F5DAB6}"/>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9" name="テキスト ボックス 128">
          <a:extLst>
            <a:ext uri="{FF2B5EF4-FFF2-40B4-BE49-F238E27FC236}">
              <a16:creationId xmlns:a16="http://schemas.microsoft.com/office/drawing/2014/main" id="{3C8895B2-1FFC-4D38-846B-1A1662F16B6B}"/>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30" name="直線コネクタ 129">
          <a:extLst>
            <a:ext uri="{FF2B5EF4-FFF2-40B4-BE49-F238E27FC236}">
              <a16:creationId xmlns:a16="http://schemas.microsoft.com/office/drawing/2014/main" id="{79461007-B5D2-40C3-AEDE-CA3954EB1C8D}"/>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31" name="テキスト ボックス 130">
          <a:extLst>
            <a:ext uri="{FF2B5EF4-FFF2-40B4-BE49-F238E27FC236}">
              <a16:creationId xmlns:a16="http://schemas.microsoft.com/office/drawing/2014/main" id="{658ED490-4897-440C-8A75-2661B2FA4F2E}"/>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2" name="直線コネクタ 131">
          <a:extLst>
            <a:ext uri="{FF2B5EF4-FFF2-40B4-BE49-F238E27FC236}">
              <a16:creationId xmlns:a16="http://schemas.microsoft.com/office/drawing/2014/main" id="{11D3F518-213D-4FF1-BCAB-2FC79FADD659}"/>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3" name="テキスト ボックス 132">
          <a:extLst>
            <a:ext uri="{FF2B5EF4-FFF2-40B4-BE49-F238E27FC236}">
              <a16:creationId xmlns:a16="http://schemas.microsoft.com/office/drawing/2014/main" id="{0B7F9815-C677-4710-A928-8AD82E881E9C}"/>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4" name="【体育館・プール】&#10;一人当たり面積グラフ枠">
          <a:extLst>
            <a:ext uri="{FF2B5EF4-FFF2-40B4-BE49-F238E27FC236}">
              <a16:creationId xmlns:a16="http://schemas.microsoft.com/office/drawing/2014/main" id="{1C5E7DA6-B6A6-482D-860F-4DA857A3732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135" name="直線コネクタ 134">
          <a:extLst>
            <a:ext uri="{FF2B5EF4-FFF2-40B4-BE49-F238E27FC236}">
              <a16:creationId xmlns:a16="http://schemas.microsoft.com/office/drawing/2014/main" id="{53849869-0C28-4728-A7BF-2D75D33CCD88}"/>
            </a:ext>
          </a:extLst>
        </xdr:cNvPr>
        <xdr:cNvCxnSpPr/>
      </xdr:nvCxnSpPr>
      <xdr:spPr>
        <a:xfrm flipV="1">
          <a:off x="9429115" y="9000581"/>
          <a:ext cx="0" cy="134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136" name="【体育館・プール】&#10;一人当たり面積最小値テキスト">
          <a:extLst>
            <a:ext uri="{FF2B5EF4-FFF2-40B4-BE49-F238E27FC236}">
              <a16:creationId xmlns:a16="http://schemas.microsoft.com/office/drawing/2014/main" id="{0E6E2188-1E66-4436-A2DD-6279164E2676}"/>
            </a:ext>
          </a:extLst>
        </xdr:cNvPr>
        <xdr:cNvSpPr txBox="1"/>
      </xdr:nvSpPr>
      <xdr:spPr>
        <a:xfrm>
          <a:off x="9467850" y="1034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137" name="直線コネクタ 136">
          <a:extLst>
            <a:ext uri="{FF2B5EF4-FFF2-40B4-BE49-F238E27FC236}">
              <a16:creationId xmlns:a16="http://schemas.microsoft.com/office/drawing/2014/main" id="{5AE21A60-4E6F-40C5-8D30-E22A0B9C4445}"/>
            </a:ext>
          </a:extLst>
        </xdr:cNvPr>
        <xdr:cNvCxnSpPr/>
      </xdr:nvCxnSpPr>
      <xdr:spPr>
        <a:xfrm>
          <a:off x="9363075" y="1034179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138" name="【体育館・プール】&#10;一人当たり面積最大値テキスト">
          <a:extLst>
            <a:ext uri="{FF2B5EF4-FFF2-40B4-BE49-F238E27FC236}">
              <a16:creationId xmlns:a16="http://schemas.microsoft.com/office/drawing/2014/main" id="{E059AEAB-EF98-4E07-B74E-76EA94CE3E15}"/>
            </a:ext>
          </a:extLst>
        </xdr:cNvPr>
        <xdr:cNvSpPr txBox="1"/>
      </xdr:nvSpPr>
      <xdr:spPr>
        <a:xfrm>
          <a:off x="9467850" y="87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139" name="直線コネクタ 138">
          <a:extLst>
            <a:ext uri="{FF2B5EF4-FFF2-40B4-BE49-F238E27FC236}">
              <a16:creationId xmlns:a16="http://schemas.microsoft.com/office/drawing/2014/main" id="{B79EFD56-2D88-44F4-8A4C-6682214B0977}"/>
            </a:ext>
          </a:extLst>
        </xdr:cNvPr>
        <xdr:cNvCxnSpPr/>
      </xdr:nvCxnSpPr>
      <xdr:spPr>
        <a:xfrm>
          <a:off x="9363075" y="90005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140" name="【体育館・プール】&#10;一人当たり面積平均値テキスト">
          <a:extLst>
            <a:ext uri="{FF2B5EF4-FFF2-40B4-BE49-F238E27FC236}">
              <a16:creationId xmlns:a16="http://schemas.microsoft.com/office/drawing/2014/main" id="{7AAEA1B9-8AB2-4DCA-AC6B-A94A502759FD}"/>
            </a:ext>
          </a:extLst>
        </xdr:cNvPr>
        <xdr:cNvSpPr txBox="1"/>
      </xdr:nvSpPr>
      <xdr:spPr>
        <a:xfrm>
          <a:off x="9467850" y="983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141" name="フローチャート: 判断 140">
          <a:extLst>
            <a:ext uri="{FF2B5EF4-FFF2-40B4-BE49-F238E27FC236}">
              <a16:creationId xmlns:a16="http://schemas.microsoft.com/office/drawing/2014/main" id="{1FD7084E-B0D3-42A7-97E6-80E18CE8AAA6}"/>
            </a:ext>
          </a:extLst>
        </xdr:cNvPr>
        <xdr:cNvSpPr/>
      </xdr:nvSpPr>
      <xdr:spPr>
        <a:xfrm>
          <a:off x="9401175" y="998328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142" name="フローチャート: 判断 141">
          <a:extLst>
            <a:ext uri="{FF2B5EF4-FFF2-40B4-BE49-F238E27FC236}">
              <a16:creationId xmlns:a16="http://schemas.microsoft.com/office/drawing/2014/main" id="{6641ABD4-6880-49EA-9DFA-29D20E36BB63}"/>
            </a:ext>
          </a:extLst>
        </xdr:cNvPr>
        <xdr:cNvSpPr/>
      </xdr:nvSpPr>
      <xdr:spPr>
        <a:xfrm>
          <a:off x="8639175" y="100014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143" name="フローチャート: 判断 142">
          <a:extLst>
            <a:ext uri="{FF2B5EF4-FFF2-40B4-BE49-F238E27FC236}">
              <a16:creationId xmlns:a16="http://schemas.microsoft.com/office/drawing/2014/main" id="{7556676D-3DE0-4B21-B2A5-149605C3CD48}"/>
            </a:ext>
          </a:extLst>
        </xdr:cNvPr>
        <xdr:cNvSpPr/>
      </xdr:nvSpPr>
      <xdr:spPr>
        <a:xfrm>
          <a:off x="7839075" y="100506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144" name="フローチャート: 判断 143">
          <a:extLst>
            <a:ext uri="{FF2B5EF4-FFF2-40B4-BE49-F238E27FC236}">
              <a16:creationId xmlns:a16="http://schemas.microsoft.com/office/drawing/2014/main" id="{4F276FA4-6810-4CF6-B367-A93CA922E1A6}"/>
            </a:ext>
          </a:extLst>
        </xdr:cNvPr>
        <xdr:cNvSpPr/>
      </xdr:nvSpPr>
      <xdr:spPr>
        <a:xfrm>
          <a:off x="7029450" y="99818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166370</xdr:rowOff>
    </xdr:from>
    <xdr:to>
      <xdr:col>36</xdr:col>
      <xdr:colOff>165100</xdr:colOff>
      <xdr:row>64</xdr:row>
      <xdr:rowOff>96520</xdr:rowOff>
    </xdr:to>
    <xdr:sp macro="" textlink="">
      <xdr:nvSpPr>
        <xdr:cNvPr id="145" name="フローチャート: 判断 144">
          <a:extLst>
            <a:ext uri="{FF2B5EF4-FFF2-40B4-BE49-F238E27FC236}">
              <a16:creationId xmlns:a16="http://schemas.microsoft.com/office/drawing/2014/main" id="{C7FCB9C8-DA09-4768-AFD1-652D3BBE91B8}"/>
            </a:ext>
          </a:extLst>
        </xdr:cNvPr>
        <xdr:cNvSpPr/>
      </xdr:nvSpPr>
      <xdr:spPr>
        <a:xfrm>
          <a:off x="6238875" y="103644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9D5DB6A-3D2B-4B3D-A697-DCFBF73DEA9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9422E405-470F-4F44-B98C-24748A0B446A}"/>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84EA0878-C9D3-433C-8EE5-5EC36903ABC8}"/>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94AB3AE3-8844-4E4D-9D91-BF58B7A224DB}"/>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AC1FEC79-D6AD-405A-97C1-8F8FCEBDBA5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151" name="楕円 150">
          <a:extLst>
            <a:ext uri="{FF2B5EF4-FFF2-40B4-BE49-F238E27FC236}">
              <a16:creationId xmlns:a16="http://schemas.microsoft.com/office/drawing/2014/main" id="{B43D9812-3B33-45F9-B141-40D1ABFFB5D3}"/>
            </a:ext>
          </a:extLst>
        </xdr:cNvPr>
        <xdr:cNvSpPr/>
      </xdr:nvSpPr>
      <xdr:spPr>
        <a:xfrm>
          <a:off x="9401175" y="101225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152" name="【体育館・プール】&#10;一人当たり面積該当値テキスト">
          <a:extLst>
            <a:ext uri="{FF2B5EF4-FFF2-40B4-BE49-F238E27FC236}">
              <a16:creationId xmlns:a16="http://schemas.microsoft.com/office/drawing/2014/main" id="{CE051830-8AF9-4652-8AC4-860411196290}"/>
            </a:ext>
          </a:extLst>
        </xdr:cNvPr>
        <xdr:cNvSpPr txBox="1"/>
      </xdr:nvSpPr>
      <xdr:spPr>
        <a:xfrm>
          <a:off x="9467850" y="101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96157</xdr:rowOff>
    </xdr:from>
    <xdr:to>
      <xdr:col>50</xdr:col>
      <xdr:colOff>165100</xdr:colOff>
      <xdr:row>63</xdr:row>
      <xdr:rowOff>26307</xdr:rowOff>
    </xdr:to>
    <xdr:sp macro="" textlink="">
      <xdr:nvSpPr>
        <xdr:cNvPr id="153" name="楕円 152">
          <a:extLst>
            <a:ext uri="{FF2B5EF4-FFF2-40B4-BE49-F238E27FC236}">
              <a16:creationId xmlns:a16="http://schemas.microsoft.com/office/drawing/2014/main" id="{8206F0F3-90AA-4565-B607-2C6EF4E84879}"/>
            </a:ext>
          </a:extLst>
        </xdr:cNvPr>
        <xdr:cNvSpPr/>
      </xdr:nvSpPr>
      <xdr:spPr>
        <a:xfrm>
          <a:off x="8639175" y="10135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146957</xdr:rowOff>
    </xdr:to>
    <xdr:cxnSp macro="">
      <xdr:nvCxnSpPr>
        <xdr:cNvPr id="154" name="直線コネクタ 153">
          <a:extLst>
            <a:ext uri="{FF2B5EF4-FFF2-40B4-BE49-F238E27FC236}">
              <a16:creationId xmlns:a16="http://schemas.microsoft.com/office/drawing/2014/main" id="{E58CED27-2B20-4F48-84C5-8EE8C77E9B92}"/>
            </a:ext>
          </a:extLst>
        </xdr:cNvPr>
        <xdr:cNvCxnSpPr/>
      </xdr:nvCxnSpPr>
      <xdr:spPr>
        <a:xfrm flipV="1">
          <a:off x="8686800" y="10179685"/>
          <a:ext cx="74295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110853</xdr:rowOff>
    </xdr:from>
    <xdr:to>
      <xdr:col>46</xdr:col>
      <xdr:colOff>38100</xdr:colOff>
      <xdr:row>63</xdr:row>
      <xdr:rowOff>41003</xdr:rowOff>
    </xdr:to>
    <xdr:sp macro="" textlink="">
      <xdr:nvSpPr>
        <xdr:cNvPr id="155" name="楕円 154">
          <a:extLst>
            <a:ext uri="{FF2B5EF4-FFF2-40B4-BE49-F238E27FC236}">
              <a16:creationId xmlns:a16="http://schemas.microsoft.com/office/drawing/2014/main" id="{34818817-E4C9-4702-981A-CB35798A5EDA}"/>
            </a:ext>
          </a:extLst>
        </xdr:cNvPr>
        <xdr:cNvSpPr/>
      </xdr:nvSpPr>
      <xdr:spPr>
        <a:xfrm>
          <a:off x="7839075" y="101470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146957</xdr:rowOff>
    </xdr:from>
    <xdr:to>
      <xdr:col>50</xdr:col>
      <xdr:colOff>114300</xdr:colOff>
      <xdr:row>62</xdr:row>
      <xdr:rowOff>161653</xdr:rowOff>
    </xdr:to>
    <xdr:cxnSp macro="">
      <xdr:nvCxnSpPr>
        <xdr:cNvPr id="156" name="直線コネクタ 155">
          <a:extLst>
            <a:ext uri="{FF2B5EF4-FFF2-40B4-BE49-F238E27FC236}">
              <a16:creationId xmlns:a16="http://schemas.microsoft.com/office/drawing/2014/main" id="{D7FC1E29-BAC8-4B44-AAF9-9C0F48D873F0}"/>
            </a:ext>
          </a:extLst>
        </xdr:cNvPr>
        <xdr:cNvCxnSpPr/>
      </xdr:nvCxnSpPr>
      <xdr:spPr>
        <a:xfrm flipV="1">
          <a:off x="7886700" y="10183132"/>
          <a:ext cx="8001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125549</xdr:rowOff>
    </xdr:from>
    <xdr:to>
      <xdr:col>41</xdr:col>
      <xdr:colOff>101600</xdr:colOff>
      <xdr:row>63</xdr:row>
      <xdr:rowOff>55699</xdr:rowOff>
    </xdr:to>
    <xdr:sp macro="" textlink="">
      <xdr:nvSpPr>
        <xdr:cNvPr id="157" name="楕円 156">
          <a:extLst>
            <a:ext uri="{FF2B5EF4-FFF2-40B4-BE49-F238E27FC236}">
              <a16:creationId xmlns:a16="http://schemas.microsoft.com/office/drawing/2014/main" id="{AB70B374-2B87-4926-BF84-D441D208E6BE}"/>
            </a:ext>
          </a:extLst>
        </xdr:cNvPr>
        <xdr:cNvSpPr/>
      </xdr:nvSpPr>
      <xdr:spPr>
        <a:xfrm>
          <a:off x="7029450" y="101617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161653</xdr:rowOff>
    </xdr:from>
    <xdr:to>
      <xdr:col>45</xdr:col>
      <xdr:colOff>177800</xdr:colOff>
      <xdr:row>63</xdr:row>
      <xdr:rowOff>4899</xdr:rowOff>
    </xdr:to>
    <xdr:cxnSp macro="">
      <xdr:nvCxnSpPr>
        <xdr:cNvPr id="158" name="直線コネクタ 157">
          <a:extLst>
            <a:ext uri="{FF2B5EF4-FFF2-40B4-BE49-F238E27FC236}">
              <a16:creationId xmlns:a16="http://schemas.microsoft.com/office/drawing/2014/main" id="{54CAC758-6F17-4709-AC6D-3D702E51C7D9}"/>
            </a:ext>
          </a:extLst>
        </xdr:cNvPr>
        <xdr:cNvCxnSpPr/>
      </xdr:nvCxnSpPr>
      <xdr:spPr>
        <a:xfrm flipV="1">
          <a:off x="7077075" y="10204178"/>
          <a:ext cx="809625"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91259</xdr:rowOff>
    </xdr:from>
    <xdr:to>
      <xdr:col>36</xdr:col>
      <xdr:colOff>165100</xdr:colOff>
      <xdr:row>63</xdr:row>
      <xdr:rowOff>21409</xdr:rowOff>
    </xdr:to>
    <xdr:sp macro="" textlink="">
      <xdr:nvSpPr>
        <xdr:cNvPr id="159" name="楕円 158">
          <a:extLst>
            <a:ext uri="{FF2B5EF4-FFF2-40B4-BE49-F238E27FC236}">
              <a16:creationId xmlns:a16="http://schemas.microsoft.com/office/drawing/2014/main" id="{A639D8AA-FF39-4CBB-8554-2969CD587F75}"/>
            </a:ext>
          </a:extLst>
        </xdr:cNvPr>
        <xdr:cNvSpPr/>
      </xdr:nvSpPr>
      <xdr:spPr>
        <a:xfrm>
          <a:off x="6238875" y="101274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142059</xdr:rowOff>
    </xdr:from>
    <xdr:to>
      <xdr:col>41</xdr:col>
      <xdr:colOff>50800</xdr:colOff>
      <xdr:row>63</xdr:row>
      <xdr:rowOff>4899</xdr:rowOff>
    </xdr:to>
    <xdr:cxnSp macro="">
      <xdr:nvCxnSpPr>
        <xdr:cNvPr id="160" name="直線コネクタ 159">
          <a:extLst>
            <a:ext uri="{FF2B5EF4-FFF2-40B4-BE49-F238E27FC236}">
              <a16:creationId xmlns:a16="http://schemas.microsoft.com/office/drawing/2014/main" id="{E15A7DBF-3C91-4C5B-B79D-3F4E1F2F0A22}"/>
            </a:ext>
          </a:extLst>
        </xdr:cNvPr>
        <xdr:cNvCxnSpPr/>
      </xdr:nvCxnSpPr>
      <xdr:spPr>
        <a:xfrm>
          <a:off x="6286500" y="10184584"/>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161" name="n_1aveValue【体育館・プール】&#10;一人当たり面積">
          <a:extLst>
            <a:ext uri="{FF2B5EF4-FFF2-40B4-BE49-F238E27FC236}">
              <a16:creationId xmlns:a16="http://schemas.microsoft.com/office/drawing/2014/main" id="{C949A405-A6E4-4BD6-BF34-6D55E76C446F}"/>
            </a:ext>
          </a:extLst>
        </xdr:cNvPr>
        <xdr:cNvSpPr txBox="1"/>
      </xdr:nvSpPr>
      <xdr:spPr>
        <a:xfrm>
          <a:off x="8458277" y="97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162" name="n_2aveValue【体育館・プール】&#10;一人当たり面積">
          <a:extLst>
            <a:ext uri="{FF2B5EF4-FFF2-40B4-BE49-F238E27FC236}">
              <a16:creationId xmlns:a16="http://schemas.microsoft.com/office/drawing/2014/main" id="{40BF9A40-862F-47B8-999B-22B2DCA693D5}"/>
            </a:ext>
          </a:extLst>
        </xdr:cNvPr>
        <xdr:cNvSpPr txBox="1"/>
      </xdr:nvSpPr>
      <xdr:spPr>
        <a:xfrm>
          <a:off x="76772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163" name="n_3aveValue【体育館・プール】&#10;一人当たり面積">
          <a:extLst>
            <a:ext uri="{FF2B5EF4-FFF2-40B4-BE49-F238E27FC236}">
              <a16:creationId xmlns:a16="http://schemas.microsoft.com/office/drawing/2014/main" id="{3EDAA500-5FC1-44EB-871D-F7C4947A35EA}"/>
            </a:ext>
          </a:extLst>
        </xdr:cNvPr>
        <xdr:cNvSpPr txBox="1"/>
      </xdr:nvSpPr>
      <xdr:spPr>
        <a:xfrm>
          <a:off x="6867602" y="976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87647</xdr:rowOff>
    </xdr:from>
    <xdr:ext cx="469744" cy="259045"/>
    <xdr:sp macro="" textlink="">
      <xdr:nvSpPr>
        <xdr:cNvPr id="164" name="n_4aveValue【体育館・プール】&#10;一人当たり面積">
          <a:extLst>
            <a:ext uri="{FF2B5EF4-FFF2-40B4-BE49-F238E27FC236}">
              <a16:creationId xmlns:a16="http://schemas.microsoft.com/office/drawing/2014/main" id="{BF3C0ADB-0E25-4710-B744-7732C3D5BCAB}"/>
            </a:ext>
          </a:extLst>
        </xdr:cNvPr>
        <xdr:cNvSpPr txBox="1"/>
      </xdr:nvSpPr>
      <xdr:spPr>
        <a:xfrm>
          <a:off x="6067502"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17434</xdr:rowOff>
    </xdr:from>
    <xdr:ext cx="469744" cy="259045"/>
    <xdr:sp macro="" textlink="">
      <xdr:nvSpPr>
        <xdr:cNvPr id="165" name="n_1mainValue【体育館・プール】&#10;一人当たり面積">
          <a:extLst>
            <a:ext uri="{FF2B5EF4-FFF2-40B4-BE49-F238E27FC236}">
              <a16:creationId xmlns:a16="http://schemas.microsoft.com/office/drawing/2014/main" id="{8C3A5D0F-E024-4654-B657-7EAD2C260B89}"/>
            </a:ext>
          </a:extLst>
        </xdr:cNvPr>
        <xdr:cNvSpPr txBox="1"/>
      </xdr:nvSpPr>
      <xdr:spPr>
        <a:xfrm>
          <a:off x="8458277" y="102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32130</xdr:rowOff>
    </xdr:from>
    <xdr:ext cx="469744" cy="259045"/>
    <xdr:sp macro="" textlink="">
      <xdr:nvSpPr>
        <xdr:cNvPr id="166" name="n_2mainValue【体育館・プール】&#10;一人当たり面積">
          <a:extLst>
            <a:ext uri="{FF2B5EF4-FFF2-40B4-BE49-F238E27FC236}">
              <a16:creationId xmlns:a16="http://schemas.microsoft.com/office/drawing/2014/main" id="{4AB6C2FC-1D7B-4ED4-A3F9-342A67BF8D55}"/>
            </a:ext>
          </a:extLst>
        </xdr:cNvPr>
        <xdr:cNvSpPr txBox="1"/>
      </xdr:nvSpPr>
      <xdr:spPr>
        <a:xfrm>
          <a:off x="76772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46826</xdr:rowOff>
    </xdr:from>
    <xdr:ext cx="469744" cy="259045"/>
    <xdr:sp macro="" textlink="">
      <xdr:nvSpPr>
        <xdr:cNvPr id="167" name="n_3mainValue【体育館・プール】&#10;一人当たり面積">
          <a:extLst>
            <a:ext uri="{FF2B5EF4-FFF2-40B4-BE49-F238E27FC236}">
              <a16:creationId xmlns:a16="http://schemas.microsoft.com/office/drawing/2014/main" id="{5487BBC2-066D-4ABC-8A27-64BBD8F4E133}"/>
            </a:ext>
          </a:extLst>
        </xdr:cNvPr>
        <xdr:cNvSpPr txBox="1"/>
      </xdr:nvSpPr>
      <xdr:spPr>
        <a:xfrm>
          <a:off x="6867602" y="1025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37936</xdr:rowOff>
    </xdr:from>
    <xdr:ext cx="469744" cy="259045"/>
    <xdr:sp macro="" textlink="">
      <xdr:nvSpPr>
        <xdr:cNvPr id="168" name="n_4mainValue【体育館・プール】&#10;一人当たり面積">
          <a:extLst>
            <a:ext uri="{FF2B5EF4-FFF2-40B4-BE49-F238E27FC236}">
              <a16:creationId xmlns:a16="http://schemas.microsoft.com/office/drawing/2014/main" id="{C6D5F8A6-70DC-4516-8337-F765C653F1EE}"/>
            </a:ext>
          </a:extLst>
        </xdr:cNvPr>
        <xdr:cNvSpPr txBox="1"/>
      </xdr:nvSpPr>
      <xdr:spPr>
        <a:xfrm>
          <a:off x="6067502" y="991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9" name="正方形/長方形 168">
          <a:extLst>
            <a:ext uri="{FF2B5EF4-FFF2-40B4-BE49-F238E27FC236}">
              <a16:creationId xmlns:a16="http://schemas.microsoft.com/office/drawing/2014/main" id="{37C172EE-21FF-4E90-8C54-081CAF5C33F1}"/>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70" name="正方形/長方形 169">
          <a:extLst>
            <a:ext uri="{FF2B5EF4-FFF2-40B4-BE49-F238E27FC236}">
              <a16:creationId xmlns:a16="http://schemas.microsoft.com/office/drawing/2014/main" id="{5E43E257-6876-4CD5-9936-66E5CB4CADC8}"/>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1" name="正方形/長方形 170">
          <a:extLst>
            <a:ext uri="{FF2B5EF4-FFF2-40B4-BE49-F238E27FC236}">
              <a16:creationId xmlns:a16="http://schemas.microsoft.com/office/drawing/2014/main" id="{4BFB00C7-369D-4DA1-BE85-B9D7D70F5DCF}"/>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2" name="正方形/長方形 171">
          <a:extLst>
            <a:ext uri="{FF2B5EF4-FFF2-40B4-BE49-F238E27FC236}">
              <a16:creationId xmlns:a16="http://schemas.microsoft.com/office/drawing/2014/main" id="{59738076-A6DE-4034-B095-B7F5DAD76BD5}"/>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3" name="正方形/長方形 172">
          <a:extLst>
            <a:ext uri="{FF2B5EF4-FFF2-40B4-BE49-F238E27FC236}">
              <a16:creationId xmlns:a16="http://schemas.microsoft.com/office/drawing/2014/main" id="{5E0E4C8F-8E9B-4CE6-9BBD-B796F8AEC9CA}"/>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4" name="正方形/長方形 173">
          <a:extLst>
            <a:ext uri="{FF2B5EF4-FFF2-40B4-BE49-F238E27FC236}">
              <a16:creationId xmlns:a16="http://schemas.microsoft.com/office/drawing/2014/main" id="{D29500E6-9264-4691-9221-DE518BF22F50}"/>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5" name="正方形/長方形 174">
          <a:extLst>
            <a:ext uri="{FF2B5EF4-FFF2-40B4-BE49-F238E27FC236}">
              <a16:creationId xmlns:a16="http://schemas.microsoft.com/office/drawing/2014/main" id="{3BE400AB-F5AD-4641-935F-F6D16F14D25C}"/>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6" name="正方形/長方形 175">
          <a:extLst>
            <a:ext uri="{FF2B5EF4-FFF2-40B4-BE49-F238E27FC236}">
              <a16:creationId xmlns:a16="http://schemas.microsoft.com/office/drawing/2014/main" id="{54E0867A-6AE0-4008-A4CA-CB6170A78BEF}"/>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7" name="テキスト ボックス 176">
          <a:extLst>
            <a:ext uri="{FF2B5EF4-FFF2-40B4-BE49-F238E27FC236}">
              <a16:creationId xmlns:a16="http://schemas.microsoft.com/office/drawing/2014/main" id="{251AA7BB-80DD-4DCE-973E-79C706480E2B}"/>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8" name="直線コネクタ 177">
          <a:extLst>
            <a:ext uri="{FF2B5EF4-FFF2-40B4-BE49-F238E27FC236}">
              <a16:creationId xmlns:a16="http://schemas.microsoft.com/office/drawing/2014/main" id="{4175CE1D-A594-4148-95D7-3362542166A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9" name="テキスト ボックス 178">
          <a:extLst>
            <a:ext uri="{FF2B5EF4-FFF2-40B4-BE49-F238E27FC236}">
              <a16:creationId xmlns:a16="http://schemas.microsoft.com/office/drawing/2014/main" id="{F4136EC3-DBB0-4859-BAD0-F0A6DE45F870}"/>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80" name="直線コネクタ 179">
          <a:extLst>
            <a:ext uri="{FF2B5EF4-FFF2-40B4-BE49-F238E27FC236}">
              <a16:creationId xmlns:a16="http://schemas.microsoft.com/office/drawing/2014/main" id="{DD4D4571-3ED4-413B-BA0E-38721A8867EC}"/>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81" name="テキスト ボックス 180">
          <a:extLst>
            <a:ext uri="{FF2B5EF4-FFF2-40B4-BE49-F238E27FC236}">
              <a16:creationId xmlns:a16="http://schemas.microsoft.com/office/drawing/2014/main" id="{9227076F-8CEF-4D64-9DB8-F907B40A334B}"/>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82" name="直線コネクタ 181">
          <a:extLst>
            <a:ext uri="{FF2B5EF4-FFF2-40B4-BE49-F238E27FC236}">
              <a16:creationId xmlns:a16="http://schemas.microsoft.com/office/drawing/2014/main" id="{6C2AB4E6-270C-4F8A-88A8-3577EAD1D855}"/>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3" name="テキスト ボックス 182">
          <a:extLst>
            <a:ext uri="{FF2B5EF4-FFF2-40B4-BE49-F238E27FC236}">
              <a16:creationId xmlns:a16="http://schemas.microsoft.com/office/drawing/2014/main" id="{90B651DF-400B-481D-914A-EDBF0BEC4928}"/>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4" name="直線コネクタ 183">
          <a:extLst>
            <a:ext uri="{FF2B5EF4-FFF2-40B4-BE49-F238E27FC236}">
              <a16:creationId xmlns:a16="http://schemas.microsoft.com/office/drawing/2014/main" id="{C30689AE-4491-4B93-9F56-7B2B4BC9283A}"/>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5" name="テキスト ボックス 184">
          <a:extLst>
            <a:ext uri="{FF2B5EF4-FFF2-40B4-BE49-F238E27FC236}">
              <a16:creationId xmlns:a16="http://schemas.microsoft.com/office/drawing/2014/main" id="{B24299FA-912E-4D7A-94BC-337ABA5307D1}"/>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6" name="直線コネクタ 185">
          <a:extLst>
            <a:ext uri="{FF2B5EF4-FFF2-40B4-BE49-F238E27FC236}">
              <a16:creationId xmlns:a16="http://schemas.microsoft.com/office/drawing/2014/main" id="{9D36497B-E251-4CD6-BE88-F7D90EAF263D}"/>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7" name="テキスト ボックス 186">
          <a:extLst>
            <a:ext uri="{FF2B5EF4-FFF2-40B4-BE49-F238E27FC236}">
              <a16:creationId xmlns:a16="http://schemas.microsoft.com/office/drawing/2014/main" id="{1A42CDF7-4088-4558-89F1-0D6BFB0985B2}"/>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8" name="直線コネクタ 187">
          <a:extLst>
            <a:ext uri="{FF2B5EF4-FFF2-40B4-BE49-F238E27FC236}">
              <a16:creationId xmlns:a16="http://schemas.microsoft.com/office/drawing/2014/main" id="{46DB61DD-D9E8-4DE0-B333-641AC969D089}"/>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9" name="テキスト ボックス 188">
          <a:extLst>
            <a:ext uri="{FF2B5EF4-FFF2-40B4-BE49-F238E27FC236}">
              <a16:creationId xmlns:a16="http://schemas.microsoft.com/office/drawing/2014/main" id="{5905BD04-5221-41D6-BCE2-296EB044D469}"/>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90" name="直線コネクタ 189">
          <a:extLst>
            <a:ext uri="{FF2B5EF4-FFF2-40B4-BE49-F238E27FC236}">
              <a16:creationId xmlns:a16="http://schemas.microsoft.com/office/drawing/2014/main" id="{33F9E141-8CC0-41F4-8EC2-F8BD9C217A4B}"/>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91" name="テキスト ボックス 190">
          <a:extLst>
            <a:ext uri="{FF2B5EF4-FFF2-40B4-BE49-F238E27FC236}">
              <a16:creationId xmlns:a16="http://schemas.microsoft.com/office/drawing/2014/main" id="{CECD4F67-DB8D-4DFF-9E58-70AAB3298A7A}"/>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2" name="直線コネクタ 191">
          <a:extLst>
            <a:ext uri="{FF2B5EF4-FFF2-40B4-BE49-F238E27FC236}">
              <a16:creationId xmlns:a16="http://schemas.microsoft.com/office/drawing/2014/main" id="{068B5ABE-15A1-4E76-95CE-E5CDF24EED7D}"/>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3" name="【福祉施設】&#10;有形固定資産減価償却率グラフ枠">
          <a:extLst>
            <a:ext uri="{FF2B5EF4-FFF2-40B4-BE49-F238E27FC236}">
              <a16:creationId xmlns:a16="http://schemas.microsoft.com/office/drawing/2014/main" id="{9DF1138D-A293-4E1E-A88E-D1C9DFCFFF2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194" name="直線コネクタ 193">
          <a:extLst>
            <a:ext uri="{FF2B5EF4-FFF2-40B4-BE49-F238E27FC236}">
              <a16:creationId xmlns:a16="http://schemas.microsoft.com/office/drawing/2014/main" id="{ADFD6FAF-2C7E-4C2B-8035-77B1A11207F8}"/>
            </a:ext>
          </a:extLst>
        </xdr:cNvPr>
        <xdr:cNvCxnSpPr/>
      </xdr:nvCxnSpPr>
      <xdr:spPr>
        <a:xfrm flipV="1">
          <a:off x="4180840" y="12699183"/>
          <a:ext cx="0" cy="136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195" name="【福祉施設】&#10;有形固定資産減価償却率最小値テキスト">
          <a:extLst>
            <a:ext uri="{FF2B5EF4-FFF2-40B4-BE49-F238E27FC236}">
              <a16:creationId xmlns:a16="http://schemas.microsoft.com/office/drawing/2014/main" id="{5296D986-8C09-4D8E-8EAE-967DD01B9F3E}"/>
            </a:ext>
          </a:extLst>
        </xdr:cNvPr>
        <xdr:cNvSpPr txBox="1"/>
      </xdr:nvSpPr>
      <xdr:spPr>
        <a:xfrm>
          <a:off x="4219575" y="1407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196" name="直線コネクタ 195">
          <a:extLst>
            <a:ext uri="{FF2B5EF4-FFF2-40B4-BE49-F238E27FC236}">
              <a16:creationId xmlns:a16="http://schemas.microsoft.com/office/drawing/2014/main" id="{4FAC4842-6CD3-40D1-98D6-FF8F581820C7}"/>
            </a:ext>
          </a:extLst>
        </xdr:cNvPr>
        <xdr:cNvCxnSpPr/>
      </xdr:nvCxnSpPr>
      <xdr:spPr>
        <a:xfrm>
          <a:off x="4105275" y="14066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197" name="【福祉施設】&#10;有形固定資産減価償却率最大値テキスト">
          <a:extLst>
            <a:ext uri="{FF2B5EF4-FFF2-40B4-BE49-F238E27FC236}">
              <a16:creationId xmlns:a16="http://schemas.microsoft.com/office/drawing/2014/main" id="{355757A0-7975-4D56-8C8A-D2B01CD49EB4}"/>
            </a:ext>
          </a:extLst>
        </xdr:cNvPr>
        <xdr:cNvSpPr txBox="1"/>
      </xdr:nvSpPr>
      <xdr:spPr>
        <a:xfrm>
          <a:off x="4219575" y="12477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198" name="直線コネクタ 197">
          <a:extLst>
            <a:ext uri="{FF2B5EF4-FFF2-40B4-BE49-F238E27FC236}">
              <a16:creationId xmlns:a16="http://schemas.microsoft.com/office/drawing/2014/main" id="{D167D89B-C1FA-4E60-AF14-903B1EF609F3}"/>
            </a:ext>
          </a:extLst>
        </xdr:cNvPr>
        <xdr:cNvCxnSpPr/>
      </xdr:nvCxnSpPr>
      <xdr:spPr>
        <a:xfrm>
          <a:off x="4105275" y="12699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55534</xdr:rowOff>
    </xdr:from>
    <xdr:ext cx="405111" cy="259045"/>
    <xdr:sp macro="" textlink="">
      <xdr:nvSpPr>
        <xdr:cNvPr id="199" name="【福祉施設】&#10;有形固定資産減価償却率平均値テキスト">
          <a:extLst>
            <a:ext uri="{FF2B5EF4-FFF2-40B4-BE49-F238E27FC236}">
              <a16:creationId xmlns:a16="http://schemas.microsoft.com/office/drawing/2014/main" id="{CA3F6433-7B1B-4201-883F-239977CCDF5F}"/>
            </a:ext>
          </a:extLst>
        </xdr:cNvPr>
        <xdr:cNvSpPr txBox="1"/>
      </xdr:nvSpPr>
      <xdr:spPr>
        <a:xfrm>
          <a:off x="4219575" y="13333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00" name="フローチャート: 判断 199">
          <a:extLst>
            <a:ext uri="{FF2B5EF4-FFF2-40B4-BE49-F238E27FC236}">
              <a16:creationId xmlns:a16="http://schemas.microsoft.com/office/drawing/2014/main" id="{B6409868-3FA5-451D-9139-97D7DE67CEE4}"/>
            </a:ext>
          </a:extLst>
        </xdr:cNvPr>
        <xdr:cNvSpPr/>
      </xdr:nvSpPr>
      <xdr:spPr>
        <a:xfrm>
          <a:off x="4124325" y="13354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01" name="フローチャート: 判断 200">
          <a:extLst>
            <a:ext uri="{FF2B5EF4-FFF2-40B4-BE49-F238E27FC236}">
              <a16:creationId xmlns:a16="http://schemas.microsoft.com/office/drawing/2014/main" id="{0936BB7E-ED08-42CC-BC3C-BA0A5032D926}"/>
            </a:ext>
          </a:extLst>
        </xdr:cNvPr>
        <xdr:cNvSpPr/>
      </xdr:nvSpPr>
      <xdr:spPr>
        <a:xfrm>
          <a:off x="3381375" y="133434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02" name="フローチャート: 判断 201">
          <a:extLst>
            <a:ext uri="{FF2B5EF4-FFF2-40B4-BE49-F238E27FC236}">
              <a16:creationId xmlns:a16="http://schemas.microsoft.com/office/drawing/2014/main" id="{A8A5E41E-0D50-489C-8C8A-C81A0D3415A1}"/>
            </a:ext>
          </a:extLst>
        </xdr:cNvPr>
        <xdr:cNvSpPr/>
      </xdr:nvSpPr>
      <xdr:spPr>
        <a:xfrm>
          <a:off x="2571750" y="134710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203" name="フローチャート: 判断 202">
          <a:extLst>
            <a:ext uri="{FF2B5EF4-FFF2-40B4-BE49-F238E27FC236}">
              <a16:creationId xmlns:a16="http://schemas.microsoft.com/office/drawing/2014/main" id="{58ECA568-901A-499B-B254-7B2883711075}"/>
            </a:ext>
          </a:extLst>
        </xdr:cNvPr>
        <xdr:cNvSpPr/>
      </xdr:nvSpPr>
      <xdr:spPr>
        <a:xfrm>
          <a:off x="1781175" y="134482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91802</xdr:rowOff>
    </xdr:from>
    <xdr:to>
      <xdr:col>6</xdr:col>
      <xdr:colOff>38100</xdr:colOff>
      <xdr:row>83</xdr:row>
      <xdr:rowOff>21952</xdr:rowOff>
    </xdr:to>
    <xdr:sp macro="" textlink="">
      <xdr:nvSpPr>
        <xdr:cNvPr id="204" name="フローチャート: 判断 203">
          <a:extLst>
            <a:ext uri="{FF2B5EF4-FFF2-40B4-BE49-F238E27FC236}">
              <a16:creationId xmlns:a16="http://schemas.microsoft.com/office/drawing/2014/main" id="{3020DA3B-5573-49B0-B406-B676F9638C22}"/>
            </a:ext>
          </a:extLst>
        </xdr:cNvPr>
        <xdr:cNvSpPr/>
      </xdr:nvSpPr>
      <xdr:spPr>
        <a:xfrm>
          <a:off x="981075" y="133664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59CB45E-DB4A-4317-95C7-9F715E71B81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8F20AE2-534F-4E94-B072-93BA89DC7950}"/>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6ED9068E-C459-448F-A980-1162283AC4E7}"/>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8" name="テキスト ボックス 207">
          <a:extLst>
            <a:ext uri="{FF2B5EF4-FFF2-40B4-BE49-F238E27FC236}">
              <a16:creationId xmlns:a16="http://schemas.microsoft.com/office/drawing/2014/main" id="{2FF57C93-BBED-4072-A83E-F171329673B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9" name="テキスト ボックス 208">
          <a:extLst>
            <a:ext uri="{FF2B5EF4-FFF2-40B4-BE49-F238E27FC236}">
              <a16:creationId xmlns:a16="http://schemas.microsoft.com/office/drawing/2014/main" id="{B562E4BC-5E83-44BD-962D-72AAD2D35E94}"/>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153851</xdr:rowOff>
    </xdr:from>
    <xdr:to>
      <xdr:col>24</xdr:col>
      <xdr:colOff>114300</xdr:colOff>
      <xdr:row>82</xdr:row>
      <xdr:rowOff>84001</xdr:rowOff>
    </xdr:to>
    <xdr:sp macro="" textlink="">
      <xdr:nvSpPr>
        <xdr:cNvPr id="210" name="楕円 209">
          <a:extLst>
            <a:ext uri="{FF2B5EF4-FFF2-40B4-BE49-F238E27FC236}">
              <a16:creationId xmlns:a16="http://schemas.microsoft.com/office/drawing/2014/main" id="{7192394A-D18B-4FDC-8D26-BFECB5AE2BB2}"/>
            </a:ext>
          </a:extLst>
        </xdr:cNvPr>
        <xdr:cNvSpPr/>
      </xdr:nvSpPr>
      <xdr:spPr>
        <a:xfrm>
          <a:off x="4124325" y="132697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5278</xdr:rowOff>
    </xdr:from>
    <xdr:ext cx="405111" cy="259045"/>
    <xdr:sp macro="" textlink="">
      <xdr:nvSpPr>
        <xdr:cNvPr id="211" name="【福祉施設】&#10;有形固定資産減価償却率該当値テキスト">
          <a:extLst>
            <a:ext uri="{FF2B5EF4-FFF2-40B4-BE49-F238E27FC236}">
              <a16:creationId xmlns:a16="http://schemas.microsoft.com/office/drawing/2014/main" id="{58225FC4-626D-4139-BED6-632AB7243EF9}"/>
            </a:ext>
          </a:extLst>
        </xdr:cNvPr>
        <xdr:cNvSpPr txBox="1"/>
      </xdr:nvSpPr>
      <xdr:spPr>
        <a:xfrm>
          <a:off x="4219575"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119562</xdr:rowOff>
    </xdr:from>
    <xdr:to>
      <xdr:col>20</xdr:col>
      <xdr:colOff>38100</xdr:colOff>
      <xdr:row>82</xdr:row>
      <xdr:rowOff>49712</xdr:rowOff>
    </xdr:to>
    <xdr:sp macro="" textlink="">
      <xdr:nvSpPr>
        <xdr:cNvPr id="212" name="楕円 211">
          <a:extLst>
            <a:ext uri="{FF2B5EF4-FFF2-40B4-BE49-F238E27FC236}">
              <a16:creationId xmlns:a16="http://schemas.microsoft.com/office/drawing/2014/main" id="{2B143930-0D70-42E6-BA5E-122DB634D236}"/>
            </a:ext>
          </a:extLst>
        </xdr:cNvPr>
        <xdr:cNvSpPr/>
      </xdr:nvSpPr>
      <xdr:spPr>
        <a:xfrm>
          <a:off x="3381375" y="132386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170362</xdr:rowOff>
    </xdr:from>
    <xdr:to>
      <xdr:col>24</xdr:col>
      <xdr:colOff>63500</xdr:colOff>
      <xdr:row>82</xdr:row>
      <xdr:rowOff>33201</xdr:rowOff>
    </xdr:to>
    <xdr:cxnSp macro="">
      <xdr:nvCxnSpPr>
        <xdr:cNvPr id="213" name="直線コネクタ 212">
          <a:extLst>
            <a:ext uri="{FF2B5EF4-FFF2-40B4-BE49-F238E27FC236}">
              <a16:creationId xmlns:a16="http://schemas.microsoft.com/office/drawing/2014/main" id="{DC8BEDA3-975A-4DDF-9398-92D7DB6527AB}"/>
            </a:ext>
          </a:extLst>
        </xdr:cNvPr>
        <xdr:cNvCxnSpPr/>
      </xdr:nvCxnSpPr>
      <xdr:spPr>
        <a:xfrm>
          <a:off x="3429000" y="13276762"/>
          <a:ext cx="7524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46082</xdr:rowOff>
    </xdr:from>
    <xdr:to>
      <xdr:col>15</xdr:col>
      <xdr:colOff>101600</xdr:colOff>
      <xdr:row>81</xdr:row>
      <xdr:rowOff>147682</xdr:rowOff>
    </xdr:to>
    <xdr:sp macro="" textlink="">
      <xdr:nvSpPr>
        <xdr:cNvPr id="214" name="楕円 213">
          <a:extLst>
            <a:ext uri="{FF2B5EF4-FFF2-40B4-BE49-F238E27FC236}">
              <a16:creationId xmlns:a16="http://schemas.microsoft.com/office/drawing/2014/main" id="{AE877D4A-C085-4F13-91A0-4682B5272BD3}"/>
            </a:ext>
          </a:extLst>
        </xdr:cNvPr>
        <xdr:cNvSpPr/>
      </xdr:nvSpPr>
      <xdr:spPr>
        <a:xfrm>
          <a:off x="2571750" y="131651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96882</xdr:rowOff>
    </xdr:from>
    <xdr:to>
      <xdr:col>19</xdr:col>
      <xdr:colOff>177800</xdr:colOff>
      <xdr:row>81</xdr:row>
      <xdr:rowOff>170362</xdr:rowOff>
    </xdr:to>
    <xdr:cxnSp macro="">
      <xdr:nvCxnSpPr>
        <xdr:cNvPr id="215" name="直線コネクタ 214">
          <a:extLst>
            <a:ext uri="{FF2B5EF4-FFF2-40B4-BE49-F238E27FC236}">
              <a16:creationId xmlns:a16="http://schemas.microsoft.com/office/drawing/2014/main" id="{99EBFD09-7FE0-47CD-9F8E-D74719BBB50C}"/>
            </a:ext>
          </a:extLst>
        </xdr:cNvPr>
        <xdr:cNvCxnSpPr/>
      </xdr:nvCxnSpPr>
      <xdr:spPr>
        <a:xfrm>
          <a:off x="2619375" y="13212807"/>
          <a:ext cx="809625" cy="6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11793</xdr:rowOff>
    </xdr:from>
    <xdr:to>
      <xdr:col>10</xdr:col>
      <xdr:colOff>165100</xdr:colOff>
      <xdr:row>81</xdr:row>
      <xdr:rowOff>113393</xdr:rowOff>
    </xdr:to>
    <xdr:sp macro="" textlink="">
      <xdr:nvSpPr>
        <xdr:cNvPr id="216" name="楕円 215">
          <a:extLst>
            <a:ext uri="{FF2B5EF4-FFF2-40B4-BE49-F238E27FC236}">
              <a16:creationId xmlns:a16="http://schemas.microsoft.com/office/drawing/2014/main" id="{1986B1D9-CA03-45DE-82A1-E779CE842A96}"/>
            </a:ext>
          </a:extLst>
        </xdr:cNvPr>
        <xdr:cNvSpPr/>
      </xdr:nvSpPr>
      <xdr:spPr>
        <a:xfrm>
          <a:off x="1781175" y="1312454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62593</xdr:rowOff>
    </xdr:from>
    <xdr:to>
      <xdr:col>15</xdr:col>
      <xdr:colOff>50800</xdr:colOff>
      <xdr:row>81</xdr:row>
      <xdr:rowOff>96882</xdr:rowOff>
    </xdr:to>
    <xdr:cxnSp macro="">
      <xdr:nvCxnSpPr>
        <xdr:cNvPr id="217" name="直線コネクタ 216">
          <a:extLst>
            <a:ext uri="{FF2B5EF4-FFF2-40B4-BE49-F238E27FC236}">
              <a16:creationId xmlns:a16="http://schemas.microsoft.com/office/drawing/2014/main" id="{938DD549-5598-44BD-BA46-D048A27EFA97}"/>
            </a:ext>
          </a:extLst>
        </xdr:cNvPr>
        <xdr:cNvCxnSpPr/>
      </xdr:nvCxnSpPr>
      <xdr:spPr>
        <a:xfrm>
          <a:off x="1828800" y="13181693"/>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218" name="楕円 217">
          <a:extLst>
            <a:ext uri="{FF2B5EF4-FFF2-40B4-BE49-F238E27FC236}">
              <a16:creationId xmlns:a16="http://schemas.microsoft.com/office/drawing/2014/main" id="{AFD03B63-1DF7-4557-8E51-3F70860CB69A}"/>
            </a:ext>
          </a:extLst>
        </xdr:cNvPr>
        <xdr:cNvSpPr/>
      </xdr:nvSpPr>
      <xdr:spPr>
        <a:xfrm>
          <a:off x="981075" y="13098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62593</xdr:rowOff>
    </xdr:to>
    <xdr:cxnSp macro="">
      <xdr:nvCxnSpPr>
        <xdr:cNvPr id="219" name="直線コネクタ 218">
          <a:extLst>
            <a:ext uri="{FF2B5EF4-FFF2-40B4-BE49-F238E27FC236}">
              <a16:creationId xmlns:a16="http://schemas.microsoft.com/office/drawing/2014/main" id="{00603814-5DE0-40F1-A710-E7E14458188D}"/>
            </a:ext>
          </a:extLst>
        </xdr:cNvPr>
        <xdr:cNvCxnSpPr/>
      </xdr:nvCxnSpPr>
      <xdr:spPr>
        <a:xfrm>
          <a:off x="1028700" y="13145770"/>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155139</xdr:rowOff>
    </xdr:from>
    <xdr:ext cx="405111" cy="259045"/>
    <xdr:sp macro="" textlink="">
      <xdr:nvSpPr>
        <xdr:cNvPr id="220" name="n_1aveValue【福祉施設】&#10;有形固定資産減価償却率">
          <a:extLst>
            <a:ext uri="{FF2B5EF4-FFF2-40B4-BE49-F238E27FC236}">
              <a16:creationId xmlns:a16="http://schemas.microsoft.com/office/drawing/2014/main" id="{8CB951C7-9C72-4B8D-9FC6-1D6622F01AD7}"/>
            </a:ext>
          </a:extLst>
        </xdr:cNvPr>
        <xdr:cNvSpPr txBox="1"/>
      </xdr:nvSpPr>
      <xdr:spPr>
        <a:xfrm>
          <a:off x="3239144" y="13432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221" name="n_2aveValue【福祉施設】&#10;有形固定資産減価償却率">
          <a:extLst>
            <a:ext uri="{FF2B5EF4-FFF2-40B4-BE49-F238E27FC236}">
              <a16:creationId xmlns:a16="http://schemas.microsoft.com/office/drawing/2014/main" id="{89C0E3D1-8089-48A7-A687-80A41CE7CA47}"/>
            </a:ext>
          </a:extLst>
        </xdr:cNvPr>
        <xdr:cNvSpPr txBox="1"/>
      </xdr:nvSpPr>
      <xdr:spPr>
        <a:xfrm>
          <a:off x="2439044" y="13563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222" name="n_3aveValue【福祉施設】&#10;有形固定資産減価償却率">
          <a:extLst>
            <a:ext uri="{FF2B5EF4-FFF2-40B4-BE49-F238E27FC236}">
              <a16:creationId xmlns:a16="http://schemas.microsoft.com/office/drawing/2014/main" id="{01F1D2B6-21DE-46D2-A68D-29E676075F01}"/>
            </a:ext>
          </a:extLst>
        </xdr:cNvPr>
        <xdr:cNvSpPr txBox="1"/>
      </xdr:nvSpPr>
      <xdr:spPr>
        <a:xfrm>
          <a:off x="1648469" y="1353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13079</xdr:rowOff>
    </xdr:from>
    <xdr:ext cx="405111" cy="259045"/>
    <xdr:sp macro="" textlink="">
      <xdr:nvSpPr>
        <xdr:cNvPr id="223" name="n_4aveValue【福祉施設】&#10;有形固定資産減価償却率">
          <a:extLst>
            <a:ext uri="{FF2B5EF4-FFF2-40B4-BE49-F238E27FC236}">
              <a16:creationId xmlns:a16="http://schemas.microsoft.com/office/drawing/2014/main" id="{33961A10-7B81-49D5-B5B1-7BEC192E723E}"/>
            </a:ext>
          </a:extLst>
        </xdr:cNvPr>
        <xdr:cNvSpPr txBox="1"/>
      </xdr:nvSpPr>
      <xdr:spPr>
        <a:xfrm>
          <a:off x="848369" y="134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66239</xdr:rowOff>
    </xdr:from>
    <xdr:ext cx="405111" cy="259045"/>
    <xdr:sp macro="" textlink="">
      <xdr:nvSpPr>
        <xdr:cNvPr id="224" name="n_1mainValue【福祉施設】&#10;有形固定資産減価償却率">
          <a:extLst>
            <a:ext uri="{FF2B5EF4-FFF2-40B4-BE49-F238E27FC236}">
              <a16:creationId xmlns:a16="http://schemas.microsoft.com/office/drawing/2014/main" id="{65C58C40-D3B1-480F-BB8B-FA57AF8F9DCD}"/>
            </a:ext>
          </a:extLst>
        </xdr:cNvPr>
        <xdr:cNvSpPr txBox="1"/>
      </xdr:nvSpPr>
      <xdr:spPr>
        <a:xfrm>
          <a:off x="3239144" y="1302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164209</xdr:rowOff>
    </xdr:from>
    <xdr:ext cx="405111" cy="259045"/>
    <xdr:sp macro="" textlink="">
      <xdr:nvSpPr>
        <xdr:cNvPr id="225" name="n_2mainValue【福祉施設】&#10;有形固定資産減価償却率">
          <a:extLst>
            <a:ext uri="{FF2B5EF4-FFF2-40B4-BE49-F238E27FC236}">
              <a16:creationId xmlns:a16="http://schemas.microsoft.com/office/drawing/2014/main" id="{EB484755-51B6-4F82-A388-31D8819692F1}"/>
            </a:ext>
          </a:extLst>
        </xdr:cNvPr>
        <xdr:cNvSpPr txBox="1"/>
      </xdr:nvSpPr>
      <xdr:spPr>
        <a:xfrm>
          <a:off x="2439044" y="129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129920</xdr:rowOff>
    </xdr:from>
    <xdr:ext cx="405111" cy="259045"/>
    <xdr:sp macro="" textlink="">
      <xdr:nvSpPr>
        <xdr:cNvPr id="226" name="n_3mainValue【福祉施設】&#10;有形固定資産減価償却率">
          <a:extLst>
            <a:ext uri="{FF2B5EF4-FFF2-40B4-BE49-F238E27FC236}">
              <a16:creationId xmlns:a16="http://schemas.microsoft.com/office/drawing/2014/main" id="{7080B2AA-B206-472F-A61F-B031B53ECDC7}"/>
            </a:ext>
          </a:extLst>
        </xdr:cNvPr>
        <xdr:cNvSpPr txBox="1"/>
      </xdr:nvSpPr>
      <xdr:spPr>
        <a:xfrm>
          <a:off x="1648469" y="1291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27" name="n_4mainValue【福祉施設】&#10;有形固定資産減価償却率">
          <a:extLst>
            <a:ext uri="{FF2B5EF4-FFF2-40B4-BE49-F238E27FC236}">
              <a16:creationId xmlns:a16="http://schemas.microsoft.com/office/drawing/2014/main" id="{43DAF803-6AD1-48C7-AAD4-6C05DCDCF79D}"/>
            </a:ext>
          </a:extLst>
        </xdr:cNvPr>
        <xdr:cNvSpPr txBox="1"/>
      </xdr:nvSpPr>
      <xdr:spPr>
        <a:xfrm>
          <a:off x="848369" y="1288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8" name="正方形/長方形 227">
          <a:extLst>
            <a:ext uri="{FF2B5EF4-FFF2-40B4-BE49-F238E27FC236}">
              <a16:creationId xmlns:a16="http://schemas.microsoft.com/office/drawing/2014/main" id="{084F9B95-C4DD-4A8D-B0E6-A8566D4FE4D3}"/>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9" name="正方形/長方形 228">
          <a:extLst>
            <a:ext uri="{FF2B5EF4-FFF2-40B4-BE49-F238E27FC236}">
              <a16:creationId xmlns:a16="http://schemas.microsoft.com/office/drawing/2014/main" id="{2DA0DB53-20B2-4DB5-AAAB-E02649F7961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0" name="正方形/長方形 229">
          <a:extLst>
            <a:ext uri="{FF2B5EF4-FFF2-40B4-BE49-F238E27FC236}">
              <a16:creationId xmlns:a16="http://schemas.microsoft.com/office/drawing/2014/main" id="{322E1F50-5B73-4831-BD67-724E179D84AB}"/>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1" name="正方形/長方形 230">
          <a:extLst>
            <a:ext uri="{FF2B5EF4-FFF2-40B4-BE49-F238E27FC236}">
              <a16:creationId xmlns:a16="http://schemas.microsoft.com/office/drawing/2014/main" id="{76979EEB-15D1-4A16-ADDE-8955B2AAC5F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2" name="正方形/長方形 231">
          <a:extLst>
            <a:ext uri="{FF2B5EF4-FFF2-40B4-BE49-F238E27FC236}">
              <a16:creationId xmlns:a16="http://schemas.microsoft.com/office/drawing/2014/main" id="{A9969E46-A6E1-4DDE-A3E8-DC678257DFE5}"/>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3" name="正方形/長方形 232">
          <a:extLst>
            <a:ext uri="{FF2B5EF4-FFF2-40B4-BE49-F238E27FC236}">
              <a16:creationId xmlns:a16="http://schemas.microsoft.com/office/drawing/2014/main" id="{C7AE6E7E-9CBE-4EC4-97F7-390A3B0ADC6E}"/>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4" name="正方形/長方形 233">
          <a:extLst>
            <a:ext uri="{FF2B5EF4-FFF2-40B4-BE49-F238E27FC236}">
              <a16:creationId xmlns:a16="http://schemas.microsoft.com/office/drawing/2014/main" id="{5550A1FD-EA03-42DF-A967-678CC7999D44}"/>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5" name="正方形/長方形 234">
          <a:extLst>
            <a:ext uri="{FF2B5EF4-FFF2-40B4-BE49-F238E27FC236}">
              <a16:creationId xmlns:a16="http://schemas.microsoft.com/office/drawing/2014/main" id="{7D8F3C5B-04E5-4216-AD9E-419187CD2467}"/>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6" name="テキスト ボックス 235">
          <a:extLst>
            <a:ext uri="{FF2B5EF4-FFF2-40B4-BE49-F238E27FC236}">
              <a16:creationId xmlns:a16="http://schemas.microsoft.com/office/drawing/2014/main" id="{C43BCAE7-6682-4BDA-90E7-7AB4693385AF}"/>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7" name="直線コネクタ 236">
          <a:extLst>
            <a:ext uri="{FF2B5EF4-FFF2-40B4-BE49-F238E27FC236}">
              <a16:creationId xmlns:a16="http://schemas.microsoft.com/office/drawing/2014/main" id="{BE514C5B-28B8-4B45-ACDF-08558151573C}"/>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238" name="直線コネクタ 237">
          <a:extLst>
            <a:ext uri="{FF2B5EF4-FFF2-40B4-BE49-F238E27FC236}">
              <a16:creationId xmlns:a16="http://schemas.microsoft.com/office/drawing/2014/main" id="{AC283182-1A21-467A-A9F4-8ABA5F6C0DC5}"/>
            </a:ext>
          </a:extLst>
        </xdr:cNvPr>
        <xdr:cNvCxnSpPr/>
      </xdr:nvCxnSpPr>
      <xdr:spPr>
        <a:xfrm>
          <a:off x="5953125" y="14125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239" name="テキスト ボックス 238">
          <a:extLst>
            <a:ext uri="{FF2B5EF4-FFF2-40B4-BE49-F238E27FC236}">
              <a16:creationId xmlns:a16="http://schemas.microsoft.com/office/drawing/2014/main" id="{D91EFEEC-43FF-40D1-868F-BB69C18D9779}"/>
            </a:ext>
          </a:extLst>
        </xdr:cNvPr>
        <xdr:cNvSpPr txBox="1"/>
      </xdr:nvSpPr>
      <xdr:spPr>
        <a:xfrm>
          <a:off x="5527221" y="13989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240" name="直線コネクタ 239">
          <a:extLst>
            <a:ext uri="{FF2B5EF4-FFF2-40B4-BE49-F238E27FC236}">
              <a16:creationId xmlns:a16="http://schemas.microsoft.com/office/drawing/2014/main" id="{BEAEA3BB-7ECB-4122-A69A-D543C684AD96}"/>
            </a:ext>
          </a:extLst>
        </xdr:cNvPr>
        <xdr:cNvCxnSpPr/>
      </xdr:nvCxnSpPr>
      <xdr:spPr>
        <a:xfrm>
          <a:off x="5953125" y="13858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41" name="テキスト ボックス 240">
          <a:extLst>
            <a:ext uri="{FF2B5EF4-FFF2-40B4-BE49-F238E27FC236}">
              <a16:creationId xmlns:a16="http://schemas.microsoft.com/office/drawing/2014/main" id="{FD7EDD88-5DA1-4AE9-845C-11EF9EDACA41}"/>
            </a:ext>
          </a:extLst>
        </xdr:cNvPr>
        <xdr:cNvSpPr txBox="1"/>
      </xdr:nvSpPr>
      <xdr:spPr>
        <a:xfrm>
          <a:off x="5527221" y="13723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242" name="直線コネクタ 241">
          <a:extLst>
            <a:ext uri="{FF2B5EF4-FFF2-40B4-BE49-F238E27FC236}">
              <a16:creationId xmlns:a16="http://schemas.microsoft.com/office/drawing/2014/main" id="{801C3922-0C04-4C71-9DD1-0D2ED779637A}"/>
            </a:ext>
          </a:extLst>
        </xdr:cNvPr>
        <xdr:cNvCxnSpPr/>
      </xdr:nvCxnSpPr>
      <xdr:spPr>
        <a:xfrm>
          <a:off x="5953125" y="13592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243" name="テキスト ボックス 242">
          <a:extLst>
            <a:ext uri="{FF2B5EF4-FFF2-40B4-BE49-F238E27FC236}">
              <a16:creationId xmlns:a16="http://schemas.microsoft.com/office/drawing/2014/main" id="{90B05E2F-D88C-47A9-9D60-F486C38C56D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4" name="直線コネクタ 243">
          <a:extLst>
            <a:ext uri="{FF2B5EF4-FFF2-40B4-BE49-F238E27FC236}">
              <a16:creationId xmlns:a16="http://schemas.microsoft.com/office/drawing/2014/main" id="{04052112-DEFD-460E-B189-0C0BB83B7ABD}"/>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5" name="テキスト ボックス 244">
          <a:extLst>
            <a:ext uri="{FF2B5EF4-FFF2-40B4-BE49-F238E27FC236}">
              <a16:creationId xmlns:a16="http://schemas.microsoft.com/office/drawing/2014/main" id="{C5EA4F1E-CB80-4BE8-AE24-1A268B899D2F}"/>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246" name="直線コネクタ 245">
          <a:extLst>
            <a:ext uri="{FF2B5EF4-FFF2-40B4-BE49-F238E27FC236}">
              <a16:creationId xmlns:a16="http://schemas.microsoft.com/office/drawing/2014/main" id="{F6DBE4B1-7C05-4E39-9FE2-597CB1A0FDDD}"/>
            </a:ext>
          </a:extLst>
        </xdr:cNvPr>
        <xdr:cNvCxnSpPr/>
      </xdr:nvCxnSpPr>
      <xdr:spPr>
        <a:xfrm>
          <a:off x="5953125" y="1304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247" name="テキスト ボックス 246">
          <a:extLst>
            <a:ext uri="{FF2B5EF4-FFF2-40B4-BE49-F238E27FC236}">
              <a16:creationId xmlns:a16="http://schemas.microsoft.com/office/drawing/2014/main" id="{B23E3051-5847-4C49-8FC8-4455F83DB1FF}"/>
            </a:ext>
          </a:extLst>
        </xdr:cNvPr>
        <xdr:cNvSpPr txBox="1"/>
      </xdr:nvSpPr>
      <xdr:spPr>
        <a:xfrm>
          <a:off x="55272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48" name="直線コネクタ 247">
          <a:extLst>
            <a:ext uri="{FF2B5EF4-FFF2-40B4-BE49-F238E27FC236}">
              <a16:creationId xmlns:a16="http://schemas.microsoft.com/office/drawing/2014/main" id="{EE429BB3-99FC-49AD-B1BB-A28FA5ABCF4C}"/>
            </a:ext>
          </a:extLst>
        </xdr:cNvPr>
        <xdr:cNvCxnSpPr/>
      </xdr:nvCxnSpPr>
      <xdr:spPr>
        <a:xfrm>
          <a:off x="5953125" y="12782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49" name="テキスト ボックス 248">
          <a:extLst>
            <a:ext uri="{FF2B5EF4-FFF2-40B4-BE49-F238E27FC236}">
              <a16:creationId xmlns:a16="http://schemas.microsoft.com/office/drawing/2014/main" id="{EB0E10B0-4BD5-4919-94FC-ADBB73BA44FB}"/>
            </a:ext>
          </a:extLst>
        </xdr:cNvPr>
        <xdr:cNvSpPr txBox="1"/>
      </xdr:nvSpPr>
      <xdr:spPr>
        <a:xfrm>
          <a:off x="5527221" y="1263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250" name="直線コネクタ 249">
          <a:extLst>
            <a:ext uri="{FF2B5EF4-FFF2-40B4-BE49-F238E27FC236}">
              <a16:creationId xmlns:a16="http://schemas.microsoft.com/office/drawing/2014/main" id="{76CAE6C8-464C-44DC-9776-7B571D56374F}"/>
            </a:ext>
          </a:extLst>
        </xdr:cNvPr>
        <xdr:cNvCxnSpPr/>
      </xdr:nvCxnSpPr>
      <xdr:spPr>
        <a:xfrm>
          <a:off x="5953125" y="12506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251" name="テキスト ボックス 250">
          <a:extLst>
            <a:ext uri="{FF2B5EF4-FFF2-40B4-BE49-F238E27FC236}">
              <a16:creationId xmlns:a16="http://schemas.microsoft.com/office/drawing/2014/main" id="{A069487C-2C6D-4FF9-A846-F278207C9A84}"/>
            </a:ext>
          </a:extLst>
        </xdr:cNvPr>
        <xdr:cNvSpPr txBox="1"/>
      </xdr:nvSpPr>
      <xdr:spPr>
        <a:xfrm>
          <a:off x="5527221" y="12370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2" name="直線コネクタ 251">
          <a:extLst>
            <a:ext uri="{FF2B5EF4-FFF2-40B4-BE49-F238E27FC236}">
              <a16:creationId xmlns:a16="http://schemas.microsoft.com/office/drawing/2014/main" id="{A3B21BE4-7455-4111-9AFC-7E36F9023537}"/>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FF93BF4C-C6A3-4562-B57C-1E7F43D12289}"/>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4" name="【福祉施設】&#10;一人当たり面積グラフ枠">
          <a:extLst>
            <a:ext uri="{FF2B5EF4-FFF2-40B4-BE49-F238E27FC236}">
              <a16:creationId xmlns:a16="http://schemas.microsoft.com/office/drawing/2014/main" id="{DBE0B1A6-49EA-4B50-8556-41DEB218B50F}"/>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255" name="直線コネクタ 254">
          <a:extLst>
            <a:ext uri="{FF2B5EF4-FFF2-40B4-BE49-F238E27FC236}">
              <a16:creationId xmlns:a16="http://schemas.microsoft.com/office/drawing/2014/main" id="{2F71F15F-F7E1-4536-AE3A-087B9EA0C335}"/>
            </a:ext>
          </a:extLst>
        </xdr:cNvPr>
        <xdr:cNvCxnSpPr/>
      </xdr:nvCxnSpPr>
      <xdr:spPr>
        <a:xfrm flipV="1">
          <a:off x="9429115" y="12665393"/>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256" name="【福祉施設】&#10;一人当たり面積最小値テキスト">
          <a:extLst>
            <a:ext uri="{FF2B5EF4-FFF2-40B4-BE49-F238E27FC236}">
              <a16:creationId xmlns:a16="http://schemas.microsoft.com/office/drawing/2014/main" id="{27E87C3E-B314-41C1-9741-B8E8852878EA}"/>
            </a:ext>
          </a:extLst>
        </xdr:cNvPr>
        <xdr:cNvSpPr txBox="1"/>
      </xdr:nvSpPr>
      <xdr:spPr>
        <a:xfrm>
          <a:off x="9467850" y="1394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257" name="直線コネクタ 256">
          <a:extLst>
            <a:ext uri="{FF2B5EF4-FFF2-40B4-BE49-F238E27FC236}">
              <a16:creationId xmlns:a16="http://schemas.microsoft.com/office/drawing/2014/main" id="{BB9E137F-D301-4884-88F3-F0AF125F5AFE}"/>
            </a:ext>
          </a:extLst>
        </xdr:cNvPr>
        <xdr:cNvCxnSpPr/>
      </xdr:nvCxnSpPr>
      <xdr:spPr>
        <a:xfrm>
          <a:off x="9363075" y="13943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258" name="【福祉施設】&#10;一人当たり面積最大値テキスト">
          <a:extLst>
            <a:ext uri="{FF2B5EF4-FFF2-40B4-BE49-F238E27FC236}">
              <a16:creationId xmlns:a16="http://schemas.microsoft.com/office/drawing/2014/main" id="{9AF3572E-48A3-4D1B-9E15-9C54E9AA7697}"/>
            </a:ext>
          </a:extLst>
        </xdr:cNvPr>
        <xdr:cNvSpPr txBox="1"/>
      </xdr:nvSpPr>
      <xdr:spPr>
        <a:xfrm>
          <a:off x="9467850" y="1245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259" name="直線コネクタ 258">
          <a:extLst>
            <a:ext uri="{FF2B5EF4-FFF2-40B4-BE49-F238E27FC236}">
              <a16:creationId xmlns:a16="http://schemas.microsoft.com/office/drawing/2014/main" id="{13949C58-A56D-4642-B589-240485F0BBC2}"/>
            </a:ext>
          </a:extLst>
        </xdr:cNvPr>
        <xdr:cNvCxnSpPr/>
      </xdr:nvCxnSpPr>
      <xdr:spPr>
        <a:xfrm>
          <a:off x="9363075" y="126653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260" name="【福祉施設】&#10;一人当たり面積平均値テキスト">
          <a:extLst>
            <a:ext uri="{FF2B5EF4-FFF2-40B4-BE49-F238E27FC236}">
              <a16:creationId xmlns:a16="http://schemas.microsoft.com/office/drawing/2014/main" id="{7ACBE681-7714-4BD3-A2C9-F52B0FB2A691}"/>
            </a:ext>
          </a:extLst>
        </xdr:cNvPr>
        <xdr:cNvSpPr txBox="1"/>
      </xdr:nvSpPr>
      <xdr:spPr>
        <a:xfrm>
          <a:off x="9467850" y="13488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61" name="フローチャート: 判断 260">
          <a:extLst>
            <a:ext uri="{FF2B5EF4-FFF2-40B4-BE49-F238E27FC236}">
              <a16:creationId xmlns:a16="http://schemas.microsoft.com/office/drawing/2014/main" id="{69513B6C-78FB-45C2-8FC4-661FE4CB9E3D}"/>
            </a:ext>
          </a:extLst>
        </xdr:cNvPr>
        <xdr:cNvSpPr/>
      </xdr:nvSpPr>
      <xdr:spPr>
        <a:xfrm>
          <a:off x="9401175" y="135039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262" name="フローチャート: 判断 261">
          <a:extLst>
            <a:ext uri="{FF2B5EF4-FFF2-40B4-BE49-F238E27FC236}">
              <a16:creationId xmlns:a16="http://schemas.microsoft.com/office/drawing/2014/main" id="{6C9C8E61-C3BC-4D9F-9B5A-9F394DE064B8}"/>
            </a:ext>
          </a:extLst>
        </xdr:cNvPr>
        <xdr:cNvSpPr/>
      </xdr:nvSpPr>
      <xdr:spPr>
        <a:xfrm>
          <a:off x="8639175" y="135356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263" name="フローチャート: 判断 262">
          <a:extLst>
            <a:ext uri="{FF2B5EF4-FFF2-40B4-BE49-F238E27FC236}">
              <a16:creationId xmlns:a16="http://schemas.microsoft.com/office/drawing/2014/main" id="{E1DBC167-82EA-418C-927D-FE7643DB3658}"/>
            </a:ext>
          </a:extLst>
        </xdr:cNvPr>
        <xdr:cNvSpPr/>
      </xdr:nvSpPr>
      <xdr:spPr>
        <a:xfrm>
          <a:off x="7839075" y="13569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264" name="フローチャート: 判断 263">
          <a:extLst>
            <a:ext uri="{FF2B5EF4-FFF2-40B4-BE49-F238E27FC236}">
              <a16:creationId xmlns:a16="http://schemas.microsoft.com/office/drawing/2014/main" id="{72B6ECF2-D8C2-4F8B-9214-FE3919A26C62}"/>
            </a:ext>
          </a:extLst>
        </xdr:cNvPr>
        <xdr:cNvSpPr/>
      </xdr:nvSpPr>
      <xdr:spPr>
        <a:xfrm>
          <a:off x="7029450" y="13646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141605</xdr:rowOff>
    </xdr:from>
    <xdr:to>
      <xdr:col>36</xdr:col>
      <xdr:colOff>165100</xdr:colOff>
      <xdr:row>84</xdr:row>
      <xdr:rowOff>71755</xdr:rowOff>
    </xdr:to>
    <xdr:sp macro="" textlink="">
      <xdr:nvSpPr>
        <xdr:cNvPr id="265" name="フローチャート: 判断 264">
          <a:extLst>
            <a:ext uri="{FF2B5EF4-FFF2-40B4-BE49-F238E27FC236}">
              <a16:creationId xmlns:a16="http://schemas.microsoft.com/office/drawing/2014/main" id="{12B3754A-20F5-4D15-94EA-48D20DD963E5}"/>
            </a:ext>
          </a:extLst>
        </xdr:cNvPr>
        <xdr:cNvSpPr/>
      </xdr:nvSpPr>
      <xdr:spPr>
        <a:xfrm>
          <a:off x="6238875" y="135845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C5CE5AC-9393-46C3-93D2-5B3D4AF06591}"/>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D5A93BB7-441F-4204-BC30-97AA0654FE50}"/>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E5B24A68-B711-4AE5-9A23-3EF80F9342A6}"/>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1B0520DC-15A2-4B11-9AD4-0931654A95D4}"/>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BECED835-6A66-4B7B-AA2F-3287A4E837C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155893</xdr:rowOff>
    </xdr:from>
    <xdr:to>
      <xdr:col>55</xdr:col>
      <xdr:colOff>50800</xdr:colOff>
      <xdr:row>78</xdr:row>
      <xdr:rowOff>86043</xdr:rowOff>
    </xdr:to>
    <xdr:sp macro="" textlink="">
      <xdr:nvSpPr>
        <xdr:cNvPr id="271" name="楕円 270">
          <a:extLst>
            <a:ext uri="{FF2B5EF4-FFF2-40B4-BE49-F238E27FC236}">
              <a16:creationId xmlns:a16="http://schemas.microsoft.com/office/drawing/2014/main" id="{2194D362-3AE3-4D42-903B-4734F4DFF1B8}"/>
            </a:ext>
          </a:extLst>
        </xdr:cNvPr>
        <xdr:cNvSpPr/>
      </xdr:nvSpPr>
      <xdr:spPr>
        <a:xfrm>
          <a:off x="9401175" y="1262729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108920</xdr:rowOff>
    </xdr:from>
    <xdr:ext cx="469744" cy="259045"/>
    <xdr:sp macro="" textlink="">
      <xdr:nvSpPr>
        <xdr:cNvPr id="272" name="【福祉施設】&#10;一人当たり面積該当値テキスト">
          <a:extLst>
            <a:ext uri="{FF2B5EF4-FFF2-40B4-BE49-F238E27FC236}">
              <a16:creationId xmlns:a16="http://schemas.microsoft.com/office/drawing/2014/main" id="{C09BCB22-8E17-473A-AB42-0A68955B7CC6}"/>
            </a:ext>
          </a:extLst>
        </xdr:cNvPr>
        <xdr:cNvSpPr txBox="1"/>
      </xdr:nvSpPr>
      <xdr:spPr>
        <a:xfrm>
          <a:off x="9467850" y="125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27305</xdr:rowOff>
    </xdr:from>
    <xdr:to>
      <xdr:col>50</xdr:col>
      <xdr:colOff>165100</xdr:colOff>
      <xdr:row>78</xdr:row>
      <xdr:rowOff>128905</xdr:rowOff>
    </xdr:to>
    <xdr:sp macro="" textlink="">
      <xdr:nvSpPr>
        <xdr:cNvPr id="273" name="楕円 272">
          <a:extLst>
            <a:ext uri="{FF2B5EF4-FFF2-40B4-BE49-F238E27FC236}">
              <a16:creationId xmlns:a16="http://schemas.microsoft.com/office/drawing/2014/main" id="{BB9F9AC6-9D2D-4734-A2FF-3D91FECE5E17}"/>
            </a:ext>
          </a:extLst>
        </xdr:cNvPr>
        <xdr:cNvSpPr/>
      </xdr:nvSpPr>
      <xdr:spPr>
        <a:xfrm>
          <a:off x="8639175" y="12660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35243</xdr:rowOff>
    </xdr:from>
    <xdr:to>
      <xdr:col>55</xdr:col>
      <xdr:colOff>0</xdr:colOff>
      <xdr:row>78</xdr:row>
      <xdr:rowOff>78105</xdr:rowOff>
    </xdr:to>
    <xdr:cxnSp macro="">
      <xdr:nvCxnSpPr>
        <xdr:cNvPr id="274" name="直線コネクタ 273">
          <a:extLst>
            <a:ext uri="{FF2B5EF4-FFF2-40B4-BE49-F238E27FC236}">
              <a16:creationId xmlns:a16="http://schemas.microsoft.com/office/drawing/2014/main" id="{8E0D5C8F-8FB1-4AB2-874E-9A7ABF92AB36}"/>
            </a:ext>
          </a:extLst>
        </xdr:cNvPr>
        <xdr:cNvCxnSpPr/>
      </xdr:nvCxnSpPr>
      <xdr:spPr>
        <a:xfrm flipV="1">
          <a:off x="8686800" y="12665393"/>
          <a:ext cx="74295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18732</xdr:rowOff>
    </xdr:from>
    <xdr:to>
      <xdr:col>46</xdr:col>
      <xdr:colOff>38100</xdr:colOff>
      <xdr:row>79</xdr:row>
      <xdr:rowOff>120332</xdr:rowOff>
    </xdr:to>
    <xdr:sp macro="" textlink="">
      <xdr:nvSpPr>
        <xdr:cNvPr id="275" name="楕円 274">
          <a:extLst>
            <a:ext uri="{FF2B5EF4-FFF2-40B4-BE49-F238E27FC236}">
              <a16:creationId xmlns:a16="http://schemas.microsoft.com/office/drawing/2014/main" id="{B353ADAC-EF3D-4F4C-9840-C316702F9DCE}"/>
            </a:ext>
          </a:extLst>
        </xdr:cNvPr>
        <xdr:cNvSpPr/>
      </xdr:nvSpPr>
      <xdr:spPr>
        <a:xfrm>
          <a:off x="7839075" y="128108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78105</xdr:rowOff>
    </xdr:from>
    <xdr:to>
      <xdr:col>50</xdr:col>
      <xdr:colOff>114300</xdr:colOff>
      <xdr:row>79</xdr:row>
      <xdr:rowOff>69532</xdr:rowOff>
    </xdr:to>
    <xdr:cxnSp macro="">
      <xdr:nvCxnSpPr>
        <xdr:cNvPr id="276" name="直線コネクタ 275">
          <a:extLst>
            <a:ext uri="{FF2B5EF4-FFF2-40B4-BE49-F238E27FC236}">
              <a16:creationId xmlns:a16="http://schemas.microsoft.com/office/drawing/2014/main" id="{76C4C58D-E984-4B8C-BCC4-DA319F367954}"/>
            </a:ext>
          </a:extLst>
        </xdr:cNvPr>
        <xdr:cNvCxnSpPr/>
      </xdr:nvCxnSpPr>
      <xdr:spPr>
        <a:xfrm flipV="1">
          <a:off x="7886700" y="12708255"/>
          <a:ext cx="800100" cy="1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47307</xdr:rowOff>
    </xdr:from>
    <xdr:to>
      <xdr:col>41</xdr:col>
      <xdr:colOff>101600</xdr:colOff>
      <xdr:row>79</xdr:row>
      <xdr:rowOff>148907</xdr:rowOff>
    </xdr:to>
    <xdr:sp macro="" textlink="">
      <xdr:nvSpPr>
        <xdr:cNvPr id="277" name="楕円 276">
          <a:extLst>
            <a:ext uri="{FF2B5EF4-FFF2-40B4-BE49-F238E27FC236}">
              <a16:creationId xmlns:a16="http://schemas.microsoft.com/office/drawing/2014/main" id="{7A4F8375-912B-4A8E-BF57-C86C8222DF45}"/>
            </a:ext>
          </a:extLst>
        </xdr:cNvPr>
        <xdr:cNvSpPr/>
      </xdr:nvSpPr>
      <xdr:spPr>
        <a:xfrm>
          <a:off x="7029450" y="12842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69532</xdr:rowOff>
    </xdr:from>
    <xdr:to>
      <xdr:col>45</xdr:col>
      <xdr:colOff>177800</xdr:colOff>
      <xdr:row>79</xdr:row>
      <xdr:rowOff>98107</xdr:rowOff>
    </xdr:to>
    <xdr:cxnSp macro="">
      <xdr:nvCxnSpPr>
        <xdr:cNvPr id="278" name="直線コネクタ 277">
          <a:extLst>
            <a:ext uri="{FF2B5EF4-FFF2-40B4-BE49-F238E27FC236}">
              <a16:creationId xmlns:a16="http://schemas.microsoft.com/office/drawing/2014/main" id="{58CB43D2-9908-4C58-B027-AF724CEA6CB8}"/>
            </a:ext>
          </a:extLst>
        </xdr:cNvPr>
        <xdr:cNvCxnSpPr/>
      </xdr:nvCxnSpPr>
      <xdr:spPr>
        <a:xfrm flipV="1">
          <a:off x="7077075" y="12858432"/>
          <a:ext cx="80962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75882</xdr:rowOff>
    </xdr:from>
    <xdr:to>
      <xdr:col>36</xdr:col>
      <xdr:colOff>165100</xdr:colOff>
      <xdr:row>80</xdr:row>
      <xdr:rowOff>6032</xdr:rowOff>
    </xdr:to>
    <xdr:sp macro="" textlink="">
      <xdr:nvSpPr>
        <xdr:cNvPr id="279" name="楕円 278">
          <a:extLst>
            <a:ext uri="{FF2B5EF4-FFF2-40B4-BE49-F238E27FC236}">
              <a16:creationId xmlns:a16="http://schemas.microsoft.com/office/drawing/2014/main" id="{23C3F31B-5ABD-4326-82CD-E833FFAE91DB}"/>
            </a:ext>
          </a:extLst>
        </xdr:cNvPr>
        <xdr:cNvSpPr/>
      </xdr:nvSpPr>
      <xdr:spPr>
        <a:xfrm>
          <a:off x="6238875" y="128679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98107</xdr:rowOff>
    </xdr:from>
    <xdr:to>
      <xdr:col>41</xdr:col>
      <xdr:colOff>50800</xdr:colOff>
      <xdr:row>79</xdr:row>
      <xdr:rowOff>126682</xdr:rowOff>
    </xdr:to>
    <xdr:cxnSp macro="">
      <xdr:nvCxnSpPr>
        <xdr:cNvPr id="280" name="直線コネクタ 279">
          <a:extLst>
            <a:ext uri="{FF2B5EF4-FFF2-40B4-BE49-F238E27FC236}">
              <a16:creationId xmlns:a16="http://schemas.microsoft.com/office/drawing/2014/main" id="{6FB617C1-CD97-43D5-A648-D5AEF259C23C}"/>
            </a:ext>
          </a:extLst>
        </xdr:cNvPr>
        <xdr:cNvCxnSpPr/>
      </xdr:nvCxnSpPr>
      <xdr:spPr>
        <a:xfrm flipV="1">
          <a:off x="6286500" y="12890182"/>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17163</xdr:rowOff>
    </xdr:from>
    <xdr:ext cx="469744" cy="259045"/>
    <xdr:sp macro="" textlink="">
      <xdr:nvSpPr>
        <xdr:cNvPr id="281" name="n_1aveValue【福祉施設】&#10;一人当たり面積">
          <a:extLst>
            <a:ext uri="{FF2B5EF4-FFF2-40B4-BE49-F238E27FC236}">
              <a16:creationId xmlns:a16="http://schemas.microsoft.com/office/drawing/2014/main" id="{EE23CCC1-74E4-47F6-8187-ADF4E403475D}"/>
            </a:ext>
          </a:extLst>
        </xdr:cNvPr>
        <xdr:cNvSpPr txBox="1"/>
      </xdr:nvSpPr>
      <xdr:spPr>
        <a:xfrm>
          <a:off x="8458277" y="1361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51452</xdr:rowOff>
    </xdr:from>
    <xdr:ext cx="469744" cy="259045"/>
    <xdr:sp macro="" textlink="">
      <xdr:nvSpPr>
        <xdr:cNvPr id="282" name="n_2aveValue【福祉施設】&#10;一人当たり面積">
          <a:extLst>
            <a:ext uri="{FF2B5EF4-FFF2-40B4-BE49-F238E27FC236}">
              <a16:creationId xmlns:a16="http://schemas.microsoft.com/office/drawing/2014/main" id="{1A4F525E-5464-44DC-9C02-E75C0A864EE9}"/>
            </a:ext>
          </a:extLst>
        </xdr:cNvPr>
        <xdr:cNvSpPr txBox="1"/>
      </xdr:nvSpPr>
      <xdr:spPr>
        <a:xfrm>
          <a:off x="76772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134320</xdr:rowOff>
    </xdr:from>
    <xdr:ext cx="469744" cy="259045"/>
    <xdr:sp macro="" textlink="">
      <xdr:nvSpPr>
        <xdr:cNvPr id="283" name="n_3aveValue【福祉施設】&#10;一人当たり面積">
          <a:extLst>
            <a:ext uri="{FF2B5EF4-FFF2-40B4-BE49-F238E27FC236}">
              <a16:creationId xmlns:a16="http://schemas.microsoft.com/office/drawing/2014/main" id="{FED3229E-C50A-4711-BF16-02F1FEA95CA7}"/>
            </a:ext>
          </a:extLst>
        </xdr:cNvPr>
        <xdr:cNvSpPr txBox="1"/>
      </xdr:nvSpPr>
      <xdr:spPr>
        <a:xfrm>
          <a:off x="6867602" y="1373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62882</xdr:rowOff>
    </xdr:from>
    <xdr:ext cx="469744" cy="259045"/>
    <xdr:sp macro="" textlink="">
      <xdr:nvSpPr>
        <xdr:cNvPr id="284" name="n_4aveValue【福祉施設】&#10;一人当たり面積">
          <a:extLst>
            <a:ext uri="{FF2B5EF4-FFF2-40B4-BE49-F238E27FC236}">
              <a16:creationId xmlns:a16="http://schemas.microsoft.com/office/drawing/2014/main" id="{63476AA1-A141-4900-A147-87987FCA57BC}"/>
            </a:ext>
          </a:extLst>
        </xdr:cNvPr>
        <xdr:cNvSpPr txBox="1"/>
      </xdr:nvSpPr>
      <xdr:spPr>
        <a:xfrm>
          <a:off x="6067502" y="136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145432</xdr:rowOff>
    </xdr:from>
    <xdr:ext cx="469744" cy="259045"/>
    <xdr:sp macro="" textlink="">
      <xdr:nvSpPr>
        <xdr:cNvPr id="285" name="n_1mainValue【福祉施設】&#10;一人当たり面積">
          <a:extLst>
            <a:ext uri="{FF2B5EF4-FFF2-40B4-BE49-F238E27FC236}">
              <a16:creationId xmlns:a16="http://schemas.microsoft.com/office/drawing/2014/main" id="{BABA6D80-D588-4423-A19F-65BF48391BC3}"/>
            </a:ext>
          </a:extLst>
        </xdr:cNvPr>
        <xdr:cNvSpPr txBox="1"/>
      </xdr:nvSpPr>
      <xdr:spPr>
        <a:xfrm>
          <a:off x="8458277" y="1244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136859</xdr:rowOff>
    </xdr:from>
    <xdr:ext cx="469744" cy="259045"/>
    <xdr:sp macro="" textlink="">
      <xdr:nvSpPr>
        <xdr:cNvPr id="286" name="n_2mainValue【福祉施設】&#10;一人当たり面積">
          <a:extLst>
            <a:ext uri="{FF2B5EF4-FFF2-40B4-BE49-F238E27FC236}">
              <a16:creationId xmlns:a16="http://schemas.microsoft.com/office/drawing/2014/main" id="{49FF32F8-100E-4273-A10C-32141EBC5850}"/>
            </a:ext>
          </a:extLst>
        </xdr:cNvPr>
        <xdr:cNvSpPr txBox="1"/>
      </xdr:nvSpPr>
      <xdr:spPr>
        <a:xfrm>
          <a:off x="7677227" y="1260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165434</xdr:rowOff>
    </xdr:from>
    <xdr:ext cx="469744" cy="259045"/>
    <xdr:sp macro="" textlink="">
      <xdr:nvSpPr>
        <xdr:cNvPr id="287" name="n_3mainValue【福祉施設】&#10;一人当たり面積">
          <a:extLst>
            <a:ext uri="{FF2B5EF4-FFF2-40B4-BE49-F238E27FC236}">
              <a16:creationId xmlns:a16="http://schemas.microsoft.com/office/drawing/2014/main" id="{EEAB1D4B-97DB-4965-8074-5FDF83ED5DA0}"/>
            </a:ext>
          </a:extLst>
        </xdr:cNvPr>
        <xdr:cNvSpPr txBox="1"/>
      </xdr:nvSpPr>
      <xdr:spPr>
        <a:xfrm>
          <a:off x="6867602" y="126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22559</xdr:rowOff>
    </xdr:from>
    <xdr:ext cx="469744" cy="259045"/>
    <xdr:sp macro="" textlink="">
      <xdr:nvSpPr>
        <xdr:cNvPr id="288" name="n_4mainValue【福祉施設】&#10;一人当たり面積">
          <a:extLst>
            <a:ext uri="{FF2B5EF4-FFF2-40B4-BE49-F238E27FC236}">
              <a16:creationId xmlns:a16="http://schemas.microsoft.com/office/drawing/2014/main" id="{8F68D218-86D1-4B30-85CB-39B1D992847F}"/>
            </a:ext>
          </a:extLst>
        </xdr:cNvPr>
        <xdr:cNvSpPr txBox="1"/>
      </xdr:nvSpPr>
      <xdr:spPr>
        <a:xfrm>
          <a:off x="6067502" y="1265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9" name="正方形/長方形 288">
          <a:extLst>
            <a:ext uri="{FF2B5EF4-FFF2-40B4-BE49-F238E27FC236}">
              <a16:creationId xmlns:a16="http://schemas.microsoft.com/office/drawing/2014/main" id="{DCA527A1-3781-4160-A8EC-BA43422D5CC6}"/>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0" name="正方形/長方形 289">
          <a:extLst>
            <a:ext uri="{FF2B5EF4-FFF2-40B4-BE49-F238E27FC236}">
              <a16:creationId xmlns:a16="http://schemas.microsoft.com/office/drawing/2014/main" id="{D059192D-C0E1-4493-A79D-E5039B21BC80}"/>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1" name="正方形/長方形 290">
          <a:extLst>
            <a:ext uri="{FF2B5EF4-FFF2-40B4-BE49-F238E27FC236}">
              <a16:creationId xmlns:a16="http://schemas.microsoft.com/office/drawing/2014/main" id="{333D243F-C2F5-4EF6-BE39-6F4616EE93CA}"/>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2" name="正方形/長方形 291">
          <a:extLst>
            <a:ext uri="{FF2B5EF4-FFF2-40B4-BE49-F238E27FC236}">
              <a16:creationId xmlns:a16="http://schemas.microsoft.com/office/drawing/2014/main" id="{A7FE1EE7-7377-412D-A8B8-E4CD3651AEE5}"/>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3" name="正方形/長方形 292">
          <a:extLst>
            <a:ext uri="{FF2B5EF4-FFF2-40B4-BE49-F238E27FC236}">
              <a16:creationId xmlns:a16="http://schemas.microsoft.com/office/drawing/2014/main" id="{40F3335E-1CD2-417D-AAC8-D5D8333B83F2}"/>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4" name="正方形/長方形 293">
          <a:extLst>
            <a:ext uri="{FF2B5EF4-FFF2-40B4-BE49-F238E27FC236}">
              <a16:creationId xmlns:a16="http://schemas.microsoft.com/office/drawing/2014/main" id="{4F381911-22C3-4E47-979A-FDD1320B4525}"/>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5" name="正方形/長方形 294">
          <a:extLst>
            <a:ext uri="{FF2B5EF4-FFF2-40B4-BE49-F238E27FC236}">
              <a16:creationId xmlns:a16="http://schemas.microsoft.com/office/drawing/2014/main" id="{003CE60E-EBA4-44A3-9464-500A3E8FBB0B}"/>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6" name="正方形/長方形 295">
          <a:extLst>
            <a:ext uri="{FF2B5EF4-FFF2-40B4-BE49-F238E27FC236}">
              <a16:creationId xmlns:a16="http://schemas.microsoft.com/office/drawing/2014/main" id="{EA2D5D3C-94AE-495F-9EFA-408E6ED901C3}"/>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7" name="テキスト ボックス 296">
          <a:extLst>
            <a:ext uri="{FF2B5EF4-FFF2-40B4-BE49-F238E27FC236}">
              <a16:creationId xmlns:a16="http://schemas.microsoft.com/office/drawing/2014/main" id="{73B6E18C-81A9-48BA-BCAB-BD02276DAA91}"/>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8" name="直線コネクタ 297">
          <a:extLst>
            <a:ext uri="{FF2B5EF4-FFF2-40B4-BE49-F238E27FC236}">
              <a16:creationId xmlns:a16="http://schemas.microsoft.com/office/drawing/2014/main" id="{3B52AF16-0914-48EE-B5A8-C3CCFC2A6A35}"/>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9" name="テキスト ボックス 298">
          <a:extLst>
            <a:ext uri="{FF2B5EF4-FFF2-40B4-BE49-F238E27FC236}">
              <a16:creationId xmlns:a16="http://schemas.microsoft.com/office/drawing/2014/main" id="{DB8AC2C0-B252-4522-82F6-C54F70D699BC}"/>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0" name="直線コネクタ 299">
          <a:extLst>
            <a:ext uri="{FF2B5EF4-FFF2-40B4-BE49-F238E27FC236}">
              <a16:creationId xmlns:a16="http://schemas.microsoft.com/office/drawing/2014/main" id="{CF096E7D-B284-4FE9-82B9-EF43CB70F642}"/>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1" name="テキスト ボックス 300">
          <a:extLst>
            <a:ext uri="{FF2B5EF4-FFF2-40B4-BE49-F238E27FC236}">
              <a16:creationId xmlns:a16="http://schemas.microsoft.com/office/drawing/2014/main" id="{69857638-1AAE-45F1-BB0A-E2B50B9223D0}"/>
            </a:ext>
          </a:extLst>
        </xdr:cNvPr>
        <xdr:cNvSpPr txBox="1"/>
      </xdr:nvSpPr>
      <xdr:spPr>
        <a:xfrm>
          <a:off x="339891" y="1742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2" name="直線コネクタ 301">
          <a:extLst>
            <a:ext uri="{FF2B5EF4-FFF2-40B4-BE49-F238E27FC236}">
              <a16:creationId xmlns:a16="http://schemas.microsoft.com/office/drawing/2014/main" id="{A7974E7E-14AB-47A4-A2A9-E1E8C69DD5A5}"/>
            </a:ext>
          </a:extLst>
        </xdr:cNvPr>
        <xdr:cNvCxnSpPr/>
      </xdr:nvCxnSpPr>
      <xdr:spPr>
        <a:xfrm>
          <a:off x="6858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3" name="テキスト ボックス 302">
          <a:extLst>
            <a:ext uri="{FF2B5EF4-FFF2-40B4-BE49-F238E27FC236}">
              <a16:creationId xmlns:a16="http://schemas.microsoft.com/office/drawing/2014/main" id="{8DD6CD3B-ECD5-4BAA-8C62-36E31570D5D3}"/>
            </a:ext>
          </a:extLst>
        </xdr:cNvPr>
        <xdr:cNvSpPr txBox="1"/>
      </xdr:nvSpPr>
      <xdr:spPr>
        <a:xfrm>
          <a:off x="339891"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4" name="直線コネクタ 303">
          <a:extLst>
            <a:ext uri="{FF2B5EF4-FFF2-40B4-BE49-F238E27FC236}">
              <a16:creationId xmlns:a16="http://schemas.microsoft.com/office/drawing/2014/main" id="{EA535CE2-6925-4411-9599-2730A6476F69}"/>
            </a:ext>
          </a:extLst>
        </xdr:cNvPr>
        <xdr:cNvCxnSpPr/>
      </xdr:nvCxnSpPr>
      <xdr:spPr>
        <a:xfrm>
          <a:off x="6858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5" name="テキスト ボックス 304">
          <a:extLst>
            <a:ext uri="{FF2B5EF4-FFF2-40B4-BE49-F238E27FC236}">
              <a16:creationId xmlns:a16="http://schemas.microsoft.com/office/drawing/2014/main" id="{352CE90A-7C20-4C2A-8EF7-A8507552C638}"/>
            </a:ext>
          </a:extLst>
        </xdr:cNvPr>
        <xdr:cNvSpPr txBox="1"/>
      </xdr:nvSpPr>
      <xdr:spPr>
        <a:xfrm>
          <a:off x="339891"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6" name="直線コネクタ 305">
          <a:extLst>
            <a:ext uri="{FF2B5EF4-FFF2-40B4-BE49-F238E27FC236}">
              <a16:creationId xmlns:a16="http://schemas.microsoft.com/office/drawing/2014/main" id="{FD0CBC5E-8D7C-4D76-B299-D1D7BA2760BA}"/>
            </a:ext>
          </a:extLst>
        </xdr:cNvPr>
        <xdr:cNvCxnSpPr/>
      </xdr:nvCxnSpPr>
      <xdr:spPr>
        <a:xfrm>
          <a:off x="6858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7" name="テキスト ボックス 306">
          <a:extLst>
            <a:ext uri="{FF2B5EF4-FFF2-40B4-BE49-F238E27FC236}">
              <a16:creationId xmlns:a16="http://schemas.microsoft.com/office/drawing/2014/main" id="{3B227D6E-E67C-4641-8226-91C3CE834961}"/>
            </a:ext>
          </a:extLst>
        </xdr:cNvPr>
        <xdr:cNvSpPr txBox="1"/>
      </xdr:nvSpPr>
      <xdr:spPr>
        <a:xfrm>
          <a:off x="339891"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8" name="直線コネクタ 307">
          <a:extLst>
            <a:ext uri="{FF2B5EF4-FFF2-40B4-BE49-F238E27FC236}">
              <a16:creationId xmlns:a16="http://schemas.microsoft.com/office/drawing/2014/main" id="{89009685-D0C2-4049-AB0C-119067C2775D}"/>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9" name="テキスト ボックス 308">
          <a:extLst>
            <a:ext uri="{FF2B5EF4-FFF2-40B4-BE49-F238E27FC236}">
              <a16:creationId xmlns:a16="http://schemas.microsoft.com/office/drawing/2014/main" id="{ADFA4402-B3E0-461B-9D5C-CD78245FE0A3}"/>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0" name="【市民会館】&#10;有形固定資産減価償却率グラフ枠">
          <a:extLst>
            <a:ext uri="{FF2B5EF4-FFF2-40B4-BE49-F238E27FC236}">
              <a16:creationId xmlns:a16="http://schemas.microsoft.com/office/drawing/2014/main" id="{95E4D99D-D1B8-403C-97B7-AE9DCC1BF4EF}"/>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311" name="直線コネクタ 310">
          <a:extLst>
            <a:ext uri="{FF2B5EF4-FFF2-40B4-BE49-F238E27FC236}">
              <a16:creationId xmlns:a16="http://schemas.microsoft.com/office/drawing/2014/main" id="{22F4D5E5-D769-4D21-9F38-3BB5685290BF}"/>
            </a:ext>
          </a:extLst>
        </xdr:cNvPr>
        <xdr:cNvCxnSpPr/>
      </xdr:nvCxnSpPr>
      <xdr:spPr>
        <a:xfrm flipV="1">
          <a:off x="4180840" y="16514318"/>
          <a:ext cx="0" cy="1144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12" name="【市民会館】&#10;有形固定資産減価償却率最小値テキスト">
          <a:extLst>
            <a:ext uri="{FF2B5EF4-FFF2-40B4-BE49-F238E27FC236}">
              <a16:creationId xmlns:a16="http://schemas.microsoft.com/office/drawing/2014/main" id="{1BA9BE09-8ADF-46D4-BA8E-2E9BCEBD0E48}"/>
            </a:ext>
          </a:extLst>
        </xdr:cNvPr>
        <xdr:cNvSpPr txBox="1"/>
      </xdr:nvSpPr>
      <xdr:spPr>
        <a:xfrm>
          <a:off x="4219575" y="1766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13" name="直線コネクタ 312">
          <a:extLst>
            <a:ext uri="{FF2B5EF4-FFF2-40B4-BE49-F238E27FC236}">
              <a16:creationId xmlns:a16="http://schemas.microsoft.com/office/drawing/2014/main" id="{E12043DA-97C4-4B98-A390-1859235248D4}"/>
            </a:ext>
          </a:extLst>
        </xdr:cNvPr>
        <xdr:cNvCxnSpPr/>
      </xdr:nvCxnSpPr>
      <xdr:spPr>
        <a:xfrm>
          <a:off x="4105275" y="176583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314" name="【市民会館】&#10;有形固定資産減価償却率最大値テキスト">
          <a:extLst>
            <a:ext uri="{FF2B5EF4-FFF2-40B4-BE49-F238E27FC236}">
              <a16:creationId xmlns:a16="http://schemas.microsoft.com/office/drawing/2014/main" id="{AEED65E1-9181-4CB1-A851-C81DFEFDAF4F}"/>
            </a:ext>
          </a:extLst>
        </xdr:cNvPr>
        <xdr:cNvSpPr txBox="1"/>
      </xdr:nvSpPr>
      <xdr:spPr>
        <a:xfrm>
          <a:off x="4219575" y="1629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315" name="直線コネクタ 314">
          <a:extLst>
            <a:ext uri="{FF2B5EF4-FFF2-40B4-BE49-F238E27FC236}">
              <a16:creationId xmlns:a16="http://schemas.microsoft.com/office/drawing/2014/main" id="{204E1896-9DEA-4F64-8201-2702A7549161}"/>
            </a:ext>
          </a:extLst>
        </xdr:cNvPr>
        <xdr:cNvCxnSpPr/>
      </xdr:nvCxnSpPr>
      <xdr:spPr>
        <a:xfrm>
          <a:off x="4105275" y="165143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90695</xdr:rowOff>
    </xdr:from>
    <xdr:ext cx="405111" cy="259045"/>
    <xdr:sp macro="" textlink="">
      <xdr:nvSpPr>
        <xdr:cNvPr id="316" name="【市民会館】&#10;有形固定資産減価償却率平均値テキスト">
          <a:extLst>
            <a:ext uri="{FF2B5EF4-FFF2-40B4-BE49-F238E27FC236}">
              <a16:creationId xmlns:a16="http://schemas.microsoft.com/office/drawing/2014/main" id="{1BCDED69-6A64-4811-8158-40C290714640}"/>
            </a:ext>
          </a:extLst>
        </xdr:cNvPr>
        <xdr:cNvSpPr txBox="1"/>
      </xdr:nvSpPr>
      <xdr:spPr>
        <a:xfrm>
          <a:off x="4219575" y="17089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317" name="フローチャート: 判断 316">
          <a:extLst>
            <a:ext uri="{FF2B5EF4-FFF2-40B4-BE49-F238E27FC236}">
              <a16:creationId xmlns:a16="http://schemas.microsoft.com/office/drawing/2014/main" id="{095E5FA2-94A9-4CE6-B3A8-A4CE1E753DAD}"/>
            </a:ext>
          </a:extLst>
        </xdr:cNvPr>
        <xdr:cNvSpPr/>
      </xdr:nvSpPr>
      <xdr:spPr>
        <a:xfrm>
          <a:off x="4124325" y="171143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18" name="フローチャート: 判断 317">
          <a:extLst>
            <a:ext uri="{FF2B5EF4-FFF2-40B4-BE49-F238E27FC236}">
              <a16:creationId xmlns:a16="http://schemas.microsoft.com/office/drawing/2014/main" id="{44FC0C9A-AD4C-4A79-95C1-1153E200D71F}"/>
            </a:ext>
          </a:extLst>
        </xdr:cNvPr>
        <xdr:cNvSpPr/>
      </xdr:nvSpPr>
      <xdr:spPr>
        <a:xfrm>
          <a:off x="3381375" y="16999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319" name="フローチャート: 判断 318">
          <a:extLst>
            <a:ext uri="{FF2B5EF4-FFF2-40B4-BE49-F238E27FC236}">
              <a16:creationId xmlns:a16="http://schemas.microsoft.com/office/drawing/2014/main" id="{C4DF3FE4-7493-4DAB-A274-B9EDC485670F}"/>
            </a:ext>
          </a:extLst>
        </xdr:cNvPr>
        <xdr:cNvSpPr/>
      </xdr:nvSpPr>
      <xdr:spPr>
        <a:xfrm>
          <a:off x="2571750" y="169807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320" name="フローチャート: 判断 319">
          <a:extLst>
            <a:ext uri="{FF2B5EF4-FFF2-40B4-BE49-F238E27FC236}">
              <a16:creationId xmlns:a16="http://schemas.microsoft.com/office/drawing/2014/main" id="{23368F03-0245-4082-8D58-F19429684225}"/>
            </a:ext>
          </a:extLst>
        </xdr:cNvPr>
        <xdr:cNvSpPr/>
      </xdr:nvSpPr>
      <xdr:spPr>
        <a:xfrm>
          <a:off x="1781175" y="16928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61976</xdr:rowOff>
    </xdr:from>
    <xdr:to>
      <xdr:col>6</xdr:col>
      <xdr:colOff>38100</xdr:colOff>
      <xdr:row>103</xdr:row>
      <xdr:rowOff>163576</xdr:rowOff>
    </xdr:to>
    <xdr:sp macro="" textlink="">
      <xdr:nvSpPr>
        <xdr:cNvPr id="321" name="フローチャート: 判断 320">
          <a:extLst>
            <a:ext uri="{FF2B5EF4-FFF2-40B4-BE49-F238E27FC236}">
              <a16:creationId xmlns:a16="http://schemas.microsoft.com/office/drawing/2014/main" id="{69BC6C24-6D60-4DF6-AAA8-25A526BF0955}"/>
            </a:ext>
          </a:extLst>
        </xdr:cNvPr>
        <xdr:cNvSpPr/>
      </xdr:nvSpPr>
      <xdr:spPr>
        <a:xfrm>
          <a:off x="981075" y="167434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2A0829CE-5D9A-4158-A4E0-C004DBDDF9EA}"/>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85C700F3-43BB-4AF3-83A8-A1DDE562071C}"/>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CFC16869-4239-43A9-8C09-BCAD9AF94D3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E1E56AFE-43FA-4E4E-BF73-AA5503632AE4}"/>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E979FD89-CDBF-4D1B-852F-6837F61F3D4B}"/>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84837</xdr:rowOff>
    </xdr:from>
    <xdr:to>
      <xdr:col>24</xdr:col>
      <xdr:colOff>114300</xdr:colOff>
      <xdr:row>106</xdr:row>
      <xdr:rowOff>14987</xdr:rowOff>
    </xdr:to>
    <xdr:sp macro="" textlink="">
      <xdr:nvSpPr>
        <xdr:cNvPr id="327" name="楕円 326">
          <a:extLst>
            <a:ext uri="{FF2B5EF4-FFF2-40B4-BE49-F238E27FC236}">
              <a16:creationId xmlns:a16="http://schemas.microsoft.com/office/drawing/2014/main" id="{C4D914CC-D61D-48C1-9E3C-BB2CA4FC786F}"/>
            </a:ext>
          </a:extLst>
        </xdr:cNvPr>
        <xdr:cNvSpPr/>
      </xdr:nvSpPr>
      <xdr:spPr>
        <a:xfrm>
          <a:off x="4124325" y="170901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107714</xdr:rowOff>
    </xdr:from>
    <xdr:ext cx="405111" cy="259045"/>
    <xdr:sp macro="" textlink="">
      <xdr:nvSpPr>
        <xdr:cNvPr id="328" name="【市民会館】&#10;有形固定資産減価償却率該当値テキスト">
          <a:extLst>
            <a:ext uri="{FF2B5EF4-FFF2-40B4-BE49-F238E27FC236}">
              <a16:creationId xmlns:a16="http://schemas.microsoft.com/office/drawing/2014/main" id="{3DC94D22-FC93-4BE0-B1B0-61AFC1CF582F}"/>
            </a:ext>
          </a:extLst>
        </xdr:cNvPr>
        <xdr:cNvSpPr txBox="1"/>
      </xdr:nvSpPr>
      <xdr:spPr>
        <a:xfrm>
          <a:off x="4219575" y="16944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55118</xdr:rowOff>
    </xdr:from>
    <xdr:to>
      <xdr:col>20</xdr:col>
      <xdr:colOff>38100</xdr:colOff>
      <xdr:row>105</xdr:row>
      <xdr:rowOff>156718</xdr:rowOff>
    </xdr:to>
    <xdr:sp macro="" textlink="">
      <xdr:nvSpPr>
        <xdr:cNvPr id="329" name="楕円 328">
          <a:extLst>
            <a:ext uri="{FF2B5EF4-FFF2-40B4-BE49-F238E27FC236}">
              <a16:creationId xmlns:a16="http://schemas.microsoft.com/office/drawing/2014/main" id="{D1BDEFE8-7438-4796-B48C-1901C8B18C0C}"/>
            </a:ext>
          </a:extLst>
        </xdr:cNvPr>
        <xdr:cNvSpPr/>
      </xdr:nvSpPr>
      <xdr:spPr>
        <a:xfrm>
          <a:off x="3381375" y="170572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105918</xdr:rowOff>
    </xdr:from>
    <xdr:to>
      <xdr:col>24</xdr:col>
      <xdr:colOff>63500</xdr:colOff>
      <xdr:row>105</xdr:row>
      <xdr:rowOff>135637</xdr:rowOff>
    </xdr:to>
    <xdr:cxnSp macro="">
      <xdr:nvCxnSpPr>
        <xdr:cNvPr id="330" name="直線コネクタ 329">
          <a:extLst>
            <a:ext uri="{FF2B5EF4-FFF2-40B4-BE49-F238E27FC236}">
              <a16:creationId xmlns:a16="http://schemas.microsoft.com/office/drawing/2014/main" id="{41E50A53-C6D2-49E3-AFA6-74592D73D28F}"/>
            </a:ext>
          </a:extLst>
        </xdr:cNvPr>
        <xdr:cNvCxnSpPr/>
      </xdr:nvCxnSpPr>
      <xdr:spPr>
        <a:xfrm>
          <a:off x="3429000" y="17104868"/>
          <a:ext cx="752475"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80263</xdr:rowOff>
    </xdr:from>
    <xdr:to>
      <xdr:col>15</xdr:col>
      <xdr:colOff>101600</xdr:colOff>
      <xdr:row>106</xdr:row>
      <xdr:rowOff>10413</xdr:rowOff>
    </xdr:to>
    <xdr:sp macro="" textlink="">
      <xdr:nvSpPr>
        <xdr:cNvPr id="331" name="楕円 330">
          <a:extLst>
            <a:ext uri="{FF2B5EF4-FFF2-40B4-BE49-F238E27FC236}">
              <a16:creationId xmlns:a16="http://schemas.microsoft.com/office/drawing/2014/main" id="{ADC3EEDC-FEFC-4D4E-9248-9308FB52D008}"/>
            </a:ext>
          </a:extLst>
        </xdr:cNvPr>
        <xdr:cNvSpPr/>
      </xdr:nvSpPr>
      <xdr:spPr>
        <a:xfrm>
          <a:off x="2571750" y="170855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105918</xdr:rowOff>
    </xdr:from>
    <xdr:to>
      <xdr:col>19</xdr:col>
      <xdr:colOff>177800</xdr:colOff>
      <xdr:row>105</xdr:row>
      <xdr:rowOff>131063</xdr:rowOff>
    </xdr:to>
    <xdr:cxnSp macro="">
      <xdr:nvCxnSpPr>
        <xdr:cNvPr id="332" name="直線コネクタ 331">
          <a:extLst>
            <a:ext uri="{FF2B5EF4-FFF2-40B4-BE49-F238E27FC236}">
              <a16:creationId xmlns:a16="http://schemas.microsoft.com/office/drawing/2014/main" id="{59CEBE77-B23E-4074-9740-3A82618CB039}"/>
            </a:ext>
          </a:extLst>
        </xdr:cNvPr>
        <xdr:cNvCxnSpPr/>
      </xdr:nvCxnSpPr>
      <xdr:spPr>
        <a:xfrm flipV="1">
          <a:off x="2619375" y="17104868"/>
          <a:ext cx="809625"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52832</xdr:rowOff>
    </xdr:from>
    <xdr:to>
      <xdr:col>10</xdr:col>
      <xdr:colOff>165100</xdr:colOff>
      <xdr:row>105</xdr:row>
      <xdr:rowOff>154432</xdr:rowOff>
    </xdr:to>
    <xdr:sp macro="" textlink="">
      <xdr:nvSpPr>
        <xdr:cNvPr id="333" name="楕円 332">
          <a:extLst>
            <a:ext uri="{FF2B5EF4-FFF2-40B4-BE49-F238E27FC236}">
              <a16:creationId xmlns:a16="http://schemas.microsoft.com/office/drawing/2014/main" id="{A4F0F35B-51D3-42AE-AEF4-DD335A005B21}"/>
            </a:ext>
          </a:extLst>
        </xdr:cNvPr>
        <xdr:cNvSpPr/>
      </xdr:nvSpPr>
      <xdr:spPr>
        <a:xfrm>
          <a:off x="1781175" y="170517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103632</xdr:rowOff>
    </xdr:from>
    <xdr:to>
      <xdr:col>15</xdr:col>
      <xdr:colOff>50800</xdr:colOff>
      <xdr:row>105</xdr:row>
      <xdr:rowOff>131063</xdr:rowOff>
    </xdr:to>
    <xdr:cxnSp macro="">
      <xdr:nvCxnSpPr>
        <xdr:cNvPr id="334" name="直線コネクタ 333">
          <a:extLst>
            <a:ext uri="{FF2B5EF4-FFF2-40B4-BE49-F238E27FC236}">
              <a16:creationId xmlns:a16="http://schemas.microsoft.com/office/drawing/2014/main" id="{820A0B81-87C1-4DAE-B907-B221E0A06DBF}"/>
            </a:ext>
          </a:extLst>
        </xdr:cNvPr>
        <xdr:cNvCxnSpPr/>
      </xdr:nvCxnSpPr>
      <xdr:spPr>
        <a:xfrm>
          <a:off x="1828800" y="17108932"/>
          <a:ext cx="790575"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148844</xdr:rowOff>
    </xdr:from>
    <xdr:to>
      <xdr:col>6</xdr:col>
      <xdr:colOff>38100</xdr:colOff>
      <xdr:row>105</xdr:row>
      <xdr:rowOff>78994</xdr:rowOff>
    </xdr:to>
    <xdr:sp macro="" textlink="">
      <xdr:nvSpPr>
        <xdr:cNvPr id="335" name="楕円 334">
          <a:extLst>
            <a:ext uri="{FF2B5EF4-FFF2-40B4-BE49-F238E27FC236}">
              <a16:creationId xmlns:a16="http://schemas.microsoft.com/office/drawing/2014/main" id="{52909897-5C0B-43CB-87A3-2F922F8D9182}"/>
            </a:ext>
          </a:extLst>
        </xdr:cNvPr>
        <xdr:cNvSpPr/>
      </xdr:nvSpPr>
      <xdr:spPr>
        <a:xfrm>
          <a:off x="981075" y="169858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28194</xdr:rowOff>
    </xdr:from>
    <xdr:to>
      <xdr:col>10</xdr:col>
      <xdr:colOff>114300</xdr:colOff>
      <xdr:row>105</xdr:row>
      <xdr:rowOff>103632</xdr:rowOff>
    </xdr:to>
    <xdr:cxnSp macro="">
      <xdr:nvCxnSpPr>
        <xdr:cNvPr id="336" name="直線コネクタ 335">
          <a:extLst>
            <a:ext uri="{FF2B5EF4-FFF2-40B4-BE49-F238E27FC236}">
              <a16:creationId xmlns:a16="http://schemas.microsoft.com/office/drawing/2014/main" id="{D95F0E6D-113F-476E-9A72-7EC8465B7033}"/>
            </a:ext>
          </a:extLst>
        </xdr:cNvPr>
        <xdr:cNvCxnSpPr/>
      </xdr:nvCxnSpPr>
      <xdr:spPr>
        <a:xfrm>
          <a:off x="1028700" y="17033494"/>
          <a:ext cx="8001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337" name="n_1aveValue【市民会館】&#10;有形固定資産減価償却率">
          <a:extLst>
            <a:ext uri="{FF2B5EF4-FFF2-40B4-BE49-F238E27FC236}">
              <a16:creationId xmlns:a16="http://schemas.microsoft.com/office/drawing/2014/main" id="{A934109D-0A37-4B76-BD74-53365DE8DE16}"/>
            </a:ext>
          </a:extLst>
        </xdr:cNvPr>
        <xdr:cNvSpPr txBox="1"/>
      </xdr:nvSpPr>
      <xdr:spPr>
        <a:xfrm>
          <a:off x="3239144" y="1678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84090</xdr:rowOff>
    </xdr:from>
    <xdr:ext cx="405111" cy="259045"/>
    <xdr:sp macro="" textlink="">
      <xdr:nvSpPr>
        <xdr:cNvPr id="338" name="n_2aveValue【市民会館】&#10;有形固定資産減価償却率">
          <a:extLst>
            <a:ext uri="{FF2B5EF4-FFF2-40B4-BE49-F238E27FC236}">
              <a16:creationId xmlns:a16="http://schemas.microsoft.com/office/drawing/2014/main" id="{CEA07CF5-61A3-46FD-82FC-A54307BE0771}"/>
            </a:ext>
          </a:extLst>
        </xdr:cNvPr>
        <xdr:cNvSpPr txBox="1"/>
      </xdr:nvSpPr>
      <xdr:spPr>
        <a:xfrm>
          <a:off x="2439044" y="1676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38371</xdr:rowOff>
    </xdr:from>
    <xdr:ext cx="405111" cy="259045"/>
    <xdr:sp macro="" textlink="">
      <xdr:nvSpPr>
        <xdr:cNvPr id="339" name="n_3aveValue【市民会館】&#10;有形固定資産減価償却率">
          <a:extLst>
            <a:ext uri="{FF2B5EF4-FFF2-40B4-BE49-F238E27FC236}">
              <a16:creationId xmlns:a16="http://schemas.microsoft.com/office/drawing/2014/main" id="{0863DAA8-0E7F-4319-8D04-C4F55D827EF1}"/>
            </a:ext>
          </a:extLst>
        </xdr:cNvPr>
        <xdr:cNvSpPr txBox="1"/>
      </xdr:nvSpPr>
      <xdr:spPr>
        <a:xfrm>
          <a:off x="1648469" y="1671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8653</xdr:rowOff>
    </xdr:from>
    <xdr:ext cx="405111" cy="259045"/>
    <xdr:sp macro="" textlink="">
      <xdr:nvSpPr>
        <xdr:cNvPr id="340" name="n_4aveValue【市民会館】&#10;有形固定資産減価償却率">
          <a:extLst>
            <a:ext uri="{FF2B5EF4-FFF2-40B4-BE49-F238E27FC236}">
              <a16:creationId xmlns:a16="http://schemas.microsoft.com/office/drawing/2014/main" id="{2111F12B-7826-4773-A43A-DE0E4582127E}"/>
            </a:ext>
          </a:extLst>
        </xdr:cNvPr>
        <xdr:cNvSpPr txBox="1"/>
      </xdr:nvSpPr>
      <xdr:spPr>
        <a:xfrm>
          <a:off x="848369" y="16528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147845</xdr:rowOff>
    </xdr:from>
    <xdr:ext cx="405111" cy="259045"/>
    <xdr:sp macro="" textlink="">
      <xdr:nvSpPr>
        <xdr:cNvPr id="341" name="n_1mainValue【市民会館】&#10;有形固定資産減価償却率">
          <a:extLst>
            <a:ext uri="{FF2B5EF4-FFF2-40B4-BE49-F238E27FC236}">
              <a16:creationId xmlns:a16="http://schemas.microsoft.com/office/drawing/2014/main" id="{01514A79-1421-499A-88B4-B4D6A768BD78}"/>
            </a:ext>
          </a:extLst>
        </xdr:cNvPr>
        <xdr:cNvSpPr txBox="1"/>
      </xdr:nvSpPr>
      <xdr:spPr>
        <a:xfrm>
          <a:off x="3239144" y="171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1540</xdr:rowOff>
    </xdr:from>
    <xdr:ext cx="405111" cy="259045"/>
    <xdr:sp macro="" textlink="">
      <xdr:nvSpPr>
        <xdr:cNvPr id="342" name="n_2mainValue【市民会館】&#10;有形固定資産減価償却率">
          <a:extLst>
            <a:ext uri="{FF2B5EF4-FFF2-40B4-BE49-F238E27FC236}">
              <a16:creationId xmlns:a16="http://schemas.microsoft.com/office/drawing/2014/main" id="{9B74EE52-2DB4-46C9-B99D-9B8653624471}"/>
            </a:ext>
          </a:extLst>
        </xdr:cNvPr>
        <xdr:cNvSpPr txBox="1"/>
      </xdr:nvSpPr>
      <xdr:spPr>
        <a:xfrm>
          <a:off x="2439044" y="1716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145559</xdr:rowOff>
    </xdr:from>
    <xdr:ext cx="405111" cy="259045"/>
    <xdr:sp macro="" textlink="">
      <xdr:nvSpPr>
        <xdr:cNvPr id="343" name="n_3mainValue【市民会館】&#10;有形固定資産減価償却率">
          <a:extLst>
            <a:ext uri="{FF2B5EF4-FFF2-40B4-BE49-F238E27FC236}">
              <a16:creationId xmlns:a16="http://schemas.microsoft.com/office/drawing/2014/main" id="{640477EB-C3C9-4056-B065-429F4B398163}"/>
            </a:ext>
          </a:extLst>
        </xdr:cNvPr>
        <xdr:cNvSpPr txBox="1"/>
      </xdr:nvSpPr>
      <xdr:spPr>
        <a:xfrm>
          <a:off x="1648469"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70121</xdr:rowOff>
    </xdr:from>
    <xdr:ext cx="405111" cy="259045"/>
    <xdr:sp macro="" textlink="">
      <xdr:nvSpPr>
        <xdr:cNvPr id="344" name="n_4mainValue【市民会館】&#10;有形固定資産減価償却率">
          <a:extLst>
            <a:ext uri="{FF2B5EF4-FFF2-40B4-BE49-F238E27FC236}">
              <a16:creationId xmlns:a16="http://schemas.microsoft.com/office/drawing/2014/main" id="{2CA31B4B-6C37-441D-9E0D-6C2CD9C1096D}"/>
            </a:ext>
          </a:extLst>
        </xdr:cNvPr>
        <xdr:cNvSpPr txBox="1"/>
      </xdr:nvSpPr>
      <xdr:spPr>
        <a:xfrm>
          <a:off x="848369"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1E2D5B84-4C88-444C-8810-B6A2EB69C71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A771CDC7-6A33-41B4-9117-B0DB46D4C7E9}"/>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42A6053E-772F-4AFB-92E3-E1A372EF981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F606AEDD-BFD2-4A40-88AA-57D542BBA5E6}"/>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F002DF05-ABD1-4BFD-9D07-816D3DDB0640}"/>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25E30E65-5EB0-43D3-BF81-9BFBF400B7AD}"/>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D5D064C7-0AC3-4CBC-944E-25ABE45D38D6}"/>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70047142-85F8-41EE-AD8D-3E95AB1DAE3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a:extLst>
            <a:ext uri="{FF2B5EF4-FFF2-40B4-BE49-F238E27FC236}">
              <a16:creationId xmlns:a16="http://schemas.microsoft.com/office/drawing/2014/main" id="{ECAC8286-B2B4-43CD-AA9D-6A3E9E9C1DA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a:extLst>
            <a:ext uri="{FF2B5EF4-FFF2-40B4-BE49-F238E27FC236}">
              <a16:creationId xmlns:a16="http://schemas.microsoft.com/office/drawing/2014/main" id="{D19DB30B-8EFB-4C13-822A-7F068ED3ACD7}"/>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84D5157A-5F54-4476-AD20-F04833F475DF}"/>
            </a:ext>
          </a:extLst>
        </xdr:cNvPr>
        <xdr:cNvSpPr txBox="1"/>
      </xdr:nvSpPr>
      <xdr:spPr>
        <a:xfrm>
          <a:off x="5527221"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56" name="直線コネクタ 355">
          <a:extLst>
            <a:ext uri="{FF2B5EF4-FFF2-40B4-BE49-F238E27FC236}">
              <a16:creationId xmlns:a16="http://schemas.microsoft.com/office/drawing/2014/main" id="{9464A2A9-82D5-46A1-AE01-291E5B1F7AB4}"/>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7" name="テキスト ボックス 356">
          <a:extLst>
            <a:ext uri="{FF2B5EF4-FFF2-40B4-BE49-F238E27FC236}">
              <a16:creationId xmlns:a16="http://schemas.microsoft.com/office/drawing/2014/main" id="{B4A2657E-2AE7-43C3-B6E3-E821E50986B8}"/>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8" name="直線コネクタ 357">
          <a:extLst>
            <a:ext uri="{FF2B5EF4-FFF2-40B4-BE49-F238E27FC236}">
              <a16:creationId xmlns:a16="http://schemas.microsoft.com/office/drawing/2014/main" id="{7D9EB1BD-D57A-4C31-8C30-40850761ECA7}"/>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9" name="テキスト ボックス 358">
          <a:extLst>
            <a:ext uri="{FF2B5EF4-FFF2-40B4-BE49-F238E27FC236}">
              <a16:creationId xmlns:a16="http://schemas.microsoft.com/office/drawing/2014/main" id="{9C5863B7-2F93-4FF7-BCD9-F5535295FC11}"/>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0" name="直線コネクタ 359">
          <a:extLst>
            <a:ext uri="{FF2B5EF4-FFF2-40B4-BE49-F238E27FC236}">
              <a16:creationId xmlns:a16="http://schemas.microsoft.com/office/drawing/2014/main" id="{4E5F5CAD-98EC-46FA-A6A0-C921C00C6B1B}"/>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1" name="テキスト ボックス 360">
          <a:extLst>
            <a:ext uri="{FF2B5EF4-FFF2-40B4-BE49-F238E27FC236}">
              <a16:creationId xmlns:a16="http://schemas.microsoft.com/office/drawing/2014/main" id="{057D0FFD-B13D-45DA-B1E8-D7710A52CAC8}"/>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2" name="直線コネクタ 361">
          <a:extLst>
            <a:ext uri="{FF2B5EF4-FFF2-40B4-BE49-F238E27FC236}">
              <a16:creationId xmlns:a16="http://schemas.microsoft.com/office/drawing/2014/main" id="{6E2A6639-E800-448E-B7A1-ABB9EB8A38A5}"/>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3" name="テキスト ボックス 362">
          <a:extLst>
            <a:ext uri="{FF2B5EF4-FFF2-40B4-BE49-F238E27FC236}">
              <a16:creationId xmlns:a16="http://schemas.microsoft.com/office/drawing/2014/main" id="{BA8A7692-C3DA-470C-909F-E179F6762D04}"/>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4" name="直線コネクタ 363">
          <a:extLst>
            <a:ext uri="{FF2B5EF4-FFF2-40B4-BE49-F238E27FC236}">
              <a16:creationId xmlns:a16="http://schemas.microsoft.com/office/drawing/2014/main" id="{C6F825F6-CAC6-40DA-80E4-C86C44342915}"/>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5" name="テキスト ボックス 364">
          <a:extLst>
            <a:ext uri="{FF2B5EF4-FFF2-40B4-BE49-F238E27FC236}">
              <a16:creationId xmlns:a16="http://schemas.microsoft.com/office/drawing/2014/main" id="{C330BFC0-67F7-4837-B306-CE631DF7A414}"/>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a:extLst>
            <a:ext uri="{FF2B5EF4-FFF2-40B4-BE49-F238E27FC236}">
              <a16:creationId xmlns:a16="http://schemas.microsoft.com/office/drawing/2014/main" id="{C22DCAEE-7F31-422C-A513-6722A4DAE78C}"/>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a:extLst>
            <a:ext uri="{FF2B5EF4-FFF2-40B4-BE49-F238E27FC236}">
              <a16:creationId xmlns:a16="http://schemas.microsoft.com/office/drawing/2014/main" id="{8500C3D8-7725-4177-8C85-32C3CA6D46C1}"/>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a:extLst>
            <a:ext uri="{FF2B5EF4-FFF2-40B4-BE49-F238E27FC236}">
              <a16:creationId xmlns:a16="http://schemas.microsoft.com/office/drawing/2014/main" id="{ED12FD42-1739-4D66-B820-1506DCE83370}"/>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369" name="直線コネクタ 368">
          <a:extLst>
            <a:ext uri="{FF2B5EF4-FFF2-40B4-BE49-F238E27FC236}">
              <a16:creationId xmlns:a16="http://schemas.microsoft.com/office/drawing/2014/main" id="{71D8FC60-C817-4402-8346-88CD9871E450}"/>
            </a:ext>
          </a:extLst>
        </xdr:cNvPr>
        <xdr:cNvCxnSpPr/>
      </xdr:nvCxnSpPr>
      <xdr:spPr>
        <a:xfrm flipV="1">
          <a:off x="9429115" y="16344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70" name="【市民会館】&#10;一人当たり面積最小値テキスト">
          <a:extLst>
            <a:ext uri="{FF2B5EF4-FFF2-40B4-BE49-F238E27FC236}">
              <a16:creationId xmlns:a16="http://schemas.microsoft.com/office/drawing/2014/main" id="{10F5AAE9-0572-44C5-8EB0-5A0C820705B3}"/>
            </a:ext>
          </a:extLst>
        </xdr:cNvPr>
        <xdr:cNvSpPr txBox="1"/>
      </xdr:nvSpPr>
      <xdr:spPr>
        <a:xfrm>
          <a:off x="9467850"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71" name="直線コネクタ 370">
          <a:extLst>
            <a:ext uri="{FF2B5EF4-FFF2-40B4-BE49-F238E27FC236}">
              <a16:creationId xmlns:a16="http://schemas.microsoft.com/office/drawing/2014/main" id="{22520903-9EB1-4608-BC1C-F9EFDD2375DF}"/>
            </a:ext>
          </a:extLst>
        </xdr:cNvPr>
        <xdr:cNvCxnSpPr/>
      </xdr:nvCxnSpPr>
      <xdr:spPr>
        <a:xfrm>
          <a:off x="9363075" y="176022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372" name="【市民会館】&#10;一人当たり面積最大値テキスト">
          <a:extLst>
            <a:ext uri="{FF2B5EF4-FFF2-40B4-BE49-F238E27FC236}">
              <a16:creationId xmlns:a16="http://schemas.microsoft.com/office/drawing/2014/main" id="{5AD4B7B9-9498-4E49-90F9-CC9C6F2E7556}"/>
            </a:ext>
          </a:extLst>
        </xdr:cNvPr>
        <xdr:cNvSpPr txBox="1"/>
      </xdr:nvSpPr>
      <xdr:spPr>
        <a:xfrm>
          <a:off x="9467850" y="1613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373" name="直線コネクタ 372">
          <a:extLst>
            <a:ext uri="{FF2B5EF4-FFF2-40B4-BE49-F238E27FC236}">
              <a16:creationId xmlns:a16="http://schemas.microsoft.com/office/drawing/2014/main" id="{AAFF4646-2261-4827-B7A8-B80E4D3F267B}"/>
            </a:ext>
          </a:extLst>
        </xdr:cNvPr>
        <xdr:cNvCxnSpPr/>
      </xdr:nvCxnSpPr>
      <xdr:spPr>
        <a:xfrm>
          <a:off x="9363075" y="163449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87647</xdr:rowOff>
    </xdr:from>
    <xdr:ext cx="469744" cy="259045"/>
    <xdr:sp macro="" textlink="">
      <xdr:nvSpPr>
        <xdr:cNvPr id="374" name="【市民会館】&#10;一人当たり面積平均値テキスト">
          <a:extLst>
            <a:ext uri="{FF2B5EF4-FFF2-40B4-BE49-F238E27FC236}">
              <a16:creationId xmlns:a16="http://schemas.microsoft.com/office/drawing/2014/main" id="{AAF01BAB-03D7-4606-8419-633B830E031E}"/>
            </a:ext>
          </a:extLst>
        </xdr:cNvPr>
        <xdr:cNvSpPr txBox="1"/>
      </xdr:nvSpPr>
      <xdr:spPr>
        <a:xfrm>
          <a:off x="9467850" y="1692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375" name="フローチャート: 判断 374">
          <a:extLst>
            <a:ext uri="{FF2B5EF4-FFF2-40B4-BE49-F238E27FC236}">
              <a16:creationId xmlns:a16="http://schemas.microsoft.com/office/drawing/2014/main" id="{3E874B7D-49E4-4938-BBD4-725CD4ADD992}"/>
            </a:ext>
          </a:extLst>
        </xdr:cNvPr>
        <xdr:cNvSpPr/>
      </xdr:nvSpPr>
      <xdr:spPr>
        <a:xfrm>
          <a:off x="9401175" y="169462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76" name="フローチャート: 判断 375">
          <a:extLst>
            <a:ext uri="{FF2B5EF4-FFF2-40B4-BE49-F238E27FC236}">
              <a16:creationId xmlns:a16="http://schemas.microsoft.com/office/drawing/2014/main" id="{78D81F58-AA56-4865-A272-03C9DA4B38F0}"/>
            </a:ext>
          </a:extLst>
        </xdr:cNvPr>
        <xdr:cNvSpPr/>
      </xdr:nvSpPr>
      <xdr:spPr>
        <a:xfrm>
          <a:off x="8639175" y="169843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77" name="フローチャート: 判断 376">
          <a:extLst>
            <a:ext uri="{FF2B5EF4-FFF2-40B4-BE49-F238E27FC236}">
              <a16:creationId xmlns:a16="http://schemas.microsoft.com/office/drawing/2014/main" id="{B4E254EB-01E6-4C10-A401-40A0BBEC3FF4}"/>
            </a:ext>
          </a:extLst>
        </xdr:cNvPr>
        <xdr:cNvSpPr/>
      </xdr:nvSpPr>
      <xdr:spPr>
        <a:xfrm>
          <a:off x="7839075" y="16976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378" name="フローチャート: 判断 377">
          <a:extLst>
            <a:ext uri="{FF2B5EF4-FFF2-40B4-BE49-F238E27FC236}">
              <a16:creationId xmlns:a16="http://schemas.microsoft.com/office/drawing/2014/main" id="{6A9DFABA-D518-4DDB-8C27-ABA225F9DC14}"/>
            </a:ext>
          </a:extLst>
        </xdr:cNvPr>
        <xdr:cNvSpPr/>
      </xdr:nvSpPr>
      <xdr:spPr>
        <a:xfrm>
          <a:off x="7029450" y="170770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379" name="フローチャート: 判断 378">
          <a:extLst>
            <a:ext uri="{FF2B5EF4-FFF2-40B4-BE49-F238E27FC236}">
              <a16:creationId xmlns:a16="http://schemas.microsoft.com/office/drawing/2014/main" id="{B93B6CCB-4530-4584-B7B4-9CE1B04E39E3}"/>
            </a:ext>
          </a:extLst>
        </xdr:cNvPr>
        <xdr:cNvSpPr/>
      </xdr:nvSpPr>
      <xdr:spPr>
        <a:xfrm>
          <a:off x="6238875" y="17145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5C1A5D35-D0FA-4787-B47F-D47114C2A484}"/>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2BE08945-A45D-44BE-835B-77703461030F}"/>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6768A40-3823-4A28-9A3E-54EBD2A16DE6}"/>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7B5615CC-8729-4B62-9407-6203C14B727B}"/>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9DEE597E-9F3B-42A2-90FE-BFB1E60C4D43}"/>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xdr:rowOff>
    </xdr:from>
    <xdr:to>
      <xdr:col>55</xdr:col>
      <xdr:colOff>50800</xdr:colOff>
      <xdr:row>104</xdr:row>
      <xdr:rowOff>115570</xdr:rowOff>
    </xdr:to>
    <xdr:sp macro="" textlink="">
      <xdr:nvSpPr>
        <xdr:cNvPr id="385" name="楕円 384">
          <a:extLst>
            <a:ext uri="{FF2B5EF4-FFF2-40B4-BE49-F238E27FC236}">
              <a16:creationId xmlns:a16="http://schemas.microsoft.com/office/drawing/2014/main" id="{ED1B8EA1-9F98-4DDA-B9D3-0D2B5CA3DE37}"/>
            </a:ext>
          </a:extLst>
        </xdr:cNvPr>
        <xdr:cNvSpPr/>
      </xdr:nvSpPr>
      <xdr:spPr>
        <a:xfrm>
          <a:off x="9401175" y="168509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36847</xdr:rowOff>
    </xdr:from>
    <xdr:ext cx="469744" cy="259045"/>
    <xdr:sp macro="" textlink="">
      <xdr:nvSpPr>
        <xdr:cNvPr id="386" name="【市民会館】&#10;一人当たり面積該当値テキスト">
          <a:extLst>
            <a:ext uri="{FF2B5EF4-FFF2-40B4-BE49-F238E27FC236}">
              <a16:creationId xmlns:a16="http://schemas.microsoft.com/office/drawing/2014/main" id="{04267163-BA84-4475-B4A6-E3F70AD79273}"/>
            </a:ext>
          </a:extLst>
        </xdr:cNvPr>
        <xdr:cNvSpPr txBox="1"/>
      </xdr:nvSpPr>
      <xdr:spPr>
        <a:xfrm>
          <a:off x="9467850" y="167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44450</xdr:rowOff>
    </xdr:from>
    <xdr:to>
      <xdr:col>50</xdr:col>
      <xdr:colOff>165100</xdr:colOff>
      <xdr:row>104</xdr:row>
      <xdr:rowOff>146050</xdr:rowOff>
    </xdr:to>
    <xdr:sp macro="" textlink="">
      <xdr:nvSpPr>
        <xdr:cNvPr id="387" name="楕円 386">
          <a:extLst>
            <a:ext uri="{FF2B5EF4-FFF2-40B4-BE49-F238E27FC236}">
              <a16:creationId xmlns:a16="http://schemas.microsoft.com/office/drawing/2014/main" id="{DF10607C-D53E-48A4-B21B-E035DE31F3B0}"/>
            </a:ext>
          </a:extLst>
        </xdr:cNvPr>
        <xdr:cNvSpPr/>
      </xdr:nvSpPr>
      <xdr:spPr>
        <a:xfrm>
          <a:off x="8639175" y="16887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64770</xdr:rowOff>
    </xdr:from>
    <xdr:to>
      <xdr:col>55</xdr:col>
      <xdr:colOff>0</xdr:colOff>
      <xdr:row>104</xdr:row>
      <xdr:rowOff>95250</xdr:rowOff>
    </xdr:to>
    <xdr:cxnSp macro="">
      <xdr:nvCxnSpPr>
        <xdr:cNvPr id="388" name="直線コネクタ 387">
          <a:extLst>
            <a:ext uri="{FF2B5EF4-FFF2-40B4-BE49-F238E27FC236}">
              <a16:creationId xmlns:a16="http://schemas.microsoft.com/office/drawing/2014/main" id="{BB37C48C-D43D-4E00-AB27-4CB35F3CC347}"/>
            </a:ext>
          </a:extLst>
        </xdr:cNvPr>
        <xdr:cNvCxnSpPr/>
      </xdr:nvCxnSpPr>
      <xdr:spPr>
        <a:xfrm flipV="1">
          <a:off x="8686800" y="16908145"/>
          <a:ext cx="74295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389" name="楕円 388">
          <a:extLst>
            <a:ext uri="{FF2B5EF4-FFF2-40B4-BE49-F238E27FC236}">
              <a16:creationId xmlns:a16="http://schemas.microsoft.com/office/drawing/2014/main" id="{78F5CC1E-CA29-4AEB-A68D-347DDAD649D2}"/>
            </a:ext>
          </a:extLst>
        </xdr:cNvPr>
        <xdr:cNvSpPr/>
      </xdr:nvSpPr>
      <xdr:spPr>
        <a:xfrm>
          <a:off x="7839075" y="16908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95250</xdr:rowOff>
    </xdr:from>
    <xdr:to>
      <xdr:col>50</xdr:col>
      <xdr:colOff>114300</xdr:colOff>
      <xdr:row>104</xdr:row>
      <xdr:rowOff>121920</xdr:rowOff>
    </xdr:to>
    <xdr:cxnSp macro="">
      <xdr:nvCxnSpPr>
        <xdr:cNvPr id="390" name="直線コネクタ 389">
          <a:extLst>
            <a:ext uri="{FF2B5EF4-FFF2-40B4-BE49-F238E27FC236}">
              <a16:creationId xmlns:a16="http://schemas.microsoft.com/office/drawing/2014/main" id="{E89D07F0-34A2-4124-95F8-DAADD411DC54}"/>
            </a:ext>
          </a:extLst>
        </xdr:cNvPr>
        <xdr:cNvCxnSpPr/>
      </xdr:nvCxnSpPr>
      <xdr:spPr>
        <a:xfrm flipV="1">
          <a:off x="7886700" y="1693545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93980</xdr:rowOff>
    </xdr:from>
    <xdr:to>
      <xdr:col>41</xdr:col>
      <xdr:colOff>101600</xdr:colOff>
      <xdr:row>105</xdr:row>
      <xdr:rowOff>24130</xdr:rowOff>
    </xdr:to>
    <xdr:sp macro="" textlink="">
      <xdr:nvSpPr>
        <xdr:cNvPr id="391" name="楕円 390">
          <a:extLst>
            <a:ext uri="{FF2B5EF4-FFF2-40B4-BE49-F238E27FC236}">
              <a16:creationId xmlns:a16="http://schemas.microsoft.com/office/drawing/2014/main" id="{4FE8AC72-DB1C-4F4A-AFAB-761A417C50E9}"/>
            </a:ext>
          </a:extLst>
        </xdr:cNvPr>
        <xdr:cNvSpPr/>
      </xdr:nvSpPr>
      <xdr:spPr>
        <a:xfrm>
          <a:off x="7029450" y="16934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121920</xdr:rowOff>
    </xdr:from>
    <xdr:to>
      <xdr:col>45</xdr:col>
      <xdr:colOff>177800</xdr:colOff>
      <xdr:row>104</xdr:row>
      <xdr:rowOff>144780</xdr:rowOff>
    </xdr:to>
    <xdr:cxnSp macro="">
      <xdr:nvCxnSpPr>
        <xdr:cNvPr id="392" name="直線コネクタ 391">
          <a:extLst>
            <a:ext uri="{FF2B5EF4-FFF2-40B4-BE49-F238E27FC236}">
              <a16:creationId xmlns:a16="http://schemas.microsoft.com/office/drawing/2014/main" id="{998BC26C-B27C-416A-A0CD-E81FF1FCE615}"/>
            </a:ext>
          </a:extLst>
        </xdr:cNvPr>
        <xdr:cNvCxnSpPr/>
      </xdr:nvCxnSpPr>
      <xdr:spPr>
        <a:xfrm flipV="1">
          <a:off x="7077075" y="16965295"/>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120650</xdr:rowOff>
    </xdr:from>
    <xdr:to>
      <xdr:col>36</xdr:col>
      <xdr:colOff>165100</xdr:colOff>
      <xdr:row>105</xdr:row>
      <xdr:rowOff>50800</xdr:rowOff>
    </xdr:to>
    <xdr:sp macro="" textlink="">
      <xdr:nvSpPr>
        <xdr:cNvPr id="393" name="楕円 392">
          <a:extLst>
            <a:ext uri="{FF2B5EF4-FFF2-40B4-BE49-F238E27FC236}">
              <a16:creationId xmlns:a16="http://schemas.microsoft.com/office/drawing/2014/main" id="{4E1BF977-AE9C-4FBD-9689-3ED7C6B9B7F8}"/>
            </a:ext>
          </a:extLst>
        </xdr:cNvPr>
        <xdr:cNvSpPr/>
      </xdr:nvSpPr>
      <xdr:spPr>
        <a:xfrm>
          <a:off x="6238875" y="169640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144780</xdr:rowOff>
    </xdr:from>
    <xdr:to>
      <xdr:col>41</xdr:col>
      <xdr:colOff>50800</xdr:colOff>
      <xdr:row>105</xdr:row>
      <xdr:rowOff>0</xdr:rowOff>
    </xdr:to>
    <xdr:cxnSp macro="">
      <xdr:nvCxnSpPr>
        <xdr:cNvPr id="394" name="直線コネクタ 393">
          <a:extLst>
            <a:ext uri="{FF2B5EF4-FFF2-40B4-BE49-F238E27FC236}">
              <a16:creationId xmlns:a16="http://schemas.microsoft.com/office/drawing/2014/main" id="{B1C37137-9664-47DC-BADD-DF86FAE6BA73}"/>
            </a:ext>
          </a:extLst>
        </xdr:cNvPr>
        <xdr:cNvCxnSpPr/>
      </xdr:nvCxnSpPr>
      <xdr:spPr>
        <a:xfrm flipV="1">
          <a:off x="6286500" y="16981805"/>
          <a:ext cx="7905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395" name="n_1aveValue【市民会館】&#10;一人当たり面積">
          <a:extLst>
            <a:ext uri="{FF2B5EF4-FFF2-40B4-BE49-F238E27FC236}">
              <a16:creationId xmlns:a16="http://schemas.microsoft.com/office/drawing/2014/main" id="{3623D44C-D63D-4BD3-A7F6-D552E9A2172E}"/>
            </a:ext>
          </a:extLst>
        </xdr:cNvPr>
        <xdr:cNvSpPr txBox="1"/>
      </xdr:nvSpPr>
      <xdr:spPr>
        <a:xfrm>
          <a:off x="845827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396" name="n_2aveValue【市民会館】&#10;一人当たり面積">
          <a:extLst>
            <a:ext uri="{FF2B5EF4-FFF2-40B4-BE49-F238E27FC236}">
              <a16:creationId xmlns:a16="http://schemas.microsoft.com/office/drawing/2014/main" id="{4CA50317-B17A-4FEA-AF5D-1596A5DDE3EE}"/>
            </a:ext>
          </a:extLst>
        </xdr:cNvPr>
        <xdr:cNvSpPr txBox="1"/>
      </xdr:nvSpPr>
      <xdr:spPr>
        <a:xfrm>
          <a:off x="7677227" y="1705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397" name="n_3aveValue【市民会館】&#10;一人当たり面積">
          <a:extLst>
            <a:ext uri="{FF2B5EF4-FFF2-40B4-BE49-F238E27FC236}">
              <a16:creationId xmlns:a16="http://schemas.microsoft.com/office/drawing/2014/main" id="{43A6A85A-EB1B-419D-A4D9-0AD34DC8E249}"/>
            </a:ext>
          </a:extLst>
        </xdr:cNvPr>
        <xdr:cNvSpPr txBox="1"/>
      </xdr:nvSpPr>
      <xdr:spPr>
        <a:xfrm>
          <a:off x="6867602"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60977</xdr:rowOff>
    </xdr:from>
    <xdr:ext cx="469744" cy="259045"/>
    <xdr:sp macro="" textlink="">
      <xdr:nvSpPr>
        <xdr:cNvPr id="398" name="n_4aveValue【市民会館】&#10;一人当たり面積">
          <a:extLst>
            <a:ext uri="{FF2B5EF4-FFF2-40B4-BE49-F238E27FC236}">
              <a16:creationId xmlns:a16="http://schemas.microsoft.com/office/drawing/2014/main" id="{3D4A7292-BFD1-4676-9AF6-3B3FD0A28496}"/>
            </a:ext>
          </a:extLst>
        </xdr:cNvPr>
        <xdr:cNvSpPr txBox="1"/>
      </xdr:nvSpPr>
      <xdr:spPr>
        <a:xfrm>
          <a:off x="6067502" y="1722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162577</xdr:rowOff>
    </xdr:from>
    <xdr:ext cx="469744" cy="259045"/>
    <xdr:sp macro="" textlink="">
      <xdr:nvSpPr>
        <xdr:cNvPr id="399" name="n_1mainValue【市民会館】&#10;一人当たり面積">
          <a:extLst>
            <a:ext uri="{FF2B5EF4-FFF2-40B4-BE49-F238E27FC236}">
              <a16:creationId xmlns:a16="http://schemas.microsoft.com/office/drawing/2014/main" id="{B2BEA269-20D3-4C3A-9430-F9EB6DD19214}"/>
            </a:ext>
          </a:extLst>
        </xdr:cNvPr>
        <xdr:cNvSpPr txBox="1"/>
      </xdr:nvSpPr>
      <xdr:spPr>
        <a:xfrm>
          <a:off x="8458277" y="1667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00" name="n_2mainValue【市民会館】&#10;一人当たり面積">
          <a:extLst>
            <a:ext uri="{FF2B5EF4-FFF2-40B4-BE49-F238E27FC236}">
              <a16:creationId xmlns:a16="http://schemas.microsoft.com/office/drawing/2014/main" id="{BEE688FD-C5D7-4746-AFF3-665446E99D42}"/>
            </a:ext>
          </a:extLst>
        </xdr:cNvPr>
        <xdr:cNvSpPr txBox="1"/>
      </xdr:nvSpPr>
      <xdr:spPr>
        <a:xfrm>
          <a:off x="7677227" y="1669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40657</xdr:rowOff>
    </xdr:from>
    <xdr:ext cx="469744" cy="259045"/>
    <xdr:sp macro="" textlink="">
      <xdr:nvSpPr>
        <xdr:cNvPr id="401" name="n_3mainValue【市民会館】&#10;一人当たり面積">
          <a:extLst>
            <a:ext uri="{FF2B5EF4-FFF2-40B4-BE49-F238E27FC236}">
              <a16:creationId xmlns:a16="http://schemas.microsoft.com/office/drawing/2014/main" id="{32ED32CF-E74D-411C-8BE1-89C9292395D0}"/>
            </a:ext>
          </a:extLst>
        </xdr:cNvPr>
        <xdr:cNvSpPr txBox="1"/>
      </xdr:nvSpPr>
      <xdr:spPr>
        <a:xfrm>
          <a:off x="6867602" y="1671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67327</xdr:rowOff>
    </xdr:from>
    <xdr:ext cx="469744" cy="259045"/>
    <xdr:sp macro="" textlink="">
      <xdr:nvSpPr>
        <xdr:cNvPr id="402" name="n_4mainValue【市民会館】&#10;一人当たり面積">
          <a:extLst>
            <a:ext uri="{FF2B5EF4-FFF2-40B4-BE49-F238E27FC236}">
              <a16:creationId xmlns:a16="http://schemas.microsoft.com/office/drawing/2014/main" id="{11FEDE1C-8E59-4E8B-9EF6-09E902038DA4}"/>
            </a:ext>
          </a:extLst>
        </xdr:cNvPr>
        <xdr:cNvSpPr txBox="1"/>
      </xdr:nvSpPr>
      <xdr:spPr>
        <a:xfrm>
          <a:off x="6067502" y="1674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a:extLst>
            <a:ext uri="{FF2B5EF4-FFF2-40B4-BE49-F238E27FC236}">
              <a16:creationId xmlns:a16="http://schemas.microsoft.com/office/drawing/2014/main" id="{B8050B9E-042C-466D-86B2-07CC8C2F0C71}"/>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a:extLst>
            <a:ext uri="{FF2B5EF4-FFF2-40B4-BE49-F238E27FC236}">
              <a16:creationId xmlns:a16="http://schemas.microsoft.com/office/drawing/2014/main" id="{040D7F6B-178A-488B-B091-B0EB158513F7}"/>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a:extLst>
            <a:ext uri="{FF2B5EF4-FFF2-40B4-BE49-F238E27FC236}">
              <a16:creationId xmlns:a16="http://schemas.microsoft.com/office/drawing/2014/main" id="{F7B8E30A-99D8-458F-A73D-0B5AD99F6C7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a:extLst>
            <a:ext uri="{FF2B5EF4-FFF2-40B4-BE49-F238E27FC236}">
              <a16:creationId xmlns:a16="http://schemas.microsoft.com/office/drawing/2014/main" id="{F58A8424-749C-46DE-A41A-C87D5097A655}"/>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a:extLst>
            <a:ext uri="{FF2B5EF4-FFF2-40B4-BE49-F238E27FC236}">
              <a16:creationId xmlns:a16="http://schemas.microsoft.com/office/drawing/2014/main" id="{E57D69BD-EB3A-4F8B-81F3-F8E0FBBC47BD}"/>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a:extLst>
            <a:ext uri="{FF2B5EF4-FFF2-40B4-BE49-F238E27FC236}">
              <a16:creationId xmlns:a16="http://schemas.microsoft.com/office/drawing/2014/main" id="{54586909-7BA9-41F2-AB0B-E34621673682}"/>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a:extLst>
            <a:ext uri="{FF2B5EF4-FFF2-40B4-BE49-F238E27FC236}">
              <a16:creationId xmlns:a16="http://schemas.microsoft.com/office/drawing/2014/main" id="{2285C34E-A949-483E-8988-51DE54158094}"/>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a:extLst>
            <a:ext uri="{FF2B5EF4-FFF2-40B4-BE49-F238E27FC236}">
              <a16:creationId xmlns:a16="http://schemas.microsoft.com/office/drawing/2014/main" id="{962B2CA1-D454-4609-9343-CBCAB9299CAE}"/>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1" name="テキスト ボックス 410">
          <a:extLst>
            <a:ext uri="{FF2B5EF4-FFF2-40B4-BE49-F238E27FC236}">
              <a16:creationId xmlns:a16="http://schemas.microsoft.com/office/drawing/2014/main" id="{400C1790-F529-43C5-8AA1-5D8DDBE1D87B}"/>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2" name="直線コネクタ 411">
          <a:extLst>
            <a:ext uri="{FF2B5EF4-FFF2-40B4-BE49-F238E27FC236}">
              <a16:creationId xmlns:a16="http://schemas.microsoft.com/office/drawing/2014/main" id="{C25BCC50-7B4D-495E-A9FE-9BF51A8E0C0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3" name="テキスト ボックス 412">
          <a:extLst>
            <a:ext uri="{FF2B5EF4-FFF2-40B4-BE49-F238E27FC236}">
              <a16:creationId xmlns:a16="http://schemas.microsoft.com/office/drawing/2014/main" id="{98015B89-F6A6-4480-8F2A-3F7DC7D1B658}"/>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4" name="直線コネクタ 413">
          <a:extLst>
            <a:ext uri="{FF2B5EF4-FFF2-40B4-BE49-F238E27FC236}">
              <a16:creationId xmlns:a16="http://schemas.microsoft.com/office/drawing/2014/main" id="{8388E252-E8A0-4B0E-859B-AA6C622F9ADA}"/>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5" name="テキスト ボックス 414">
          <a:extLst>
            <a:ext uri="{FF2B5EF4-FFF2-40B4-BE49-F238E27FC236}">
              <a16:creationId xmlns:a16="http://schemas.microsoft.com/office/drawing/2014/main" id="{E5008231-F7F6-406E-AD4A-341AEC1FBB20}"/>
            </a:ext>
          </a:extLst>
        </xdr:cNvPr>
        <xdr:cNvSpPr txBox="1"/>
      </xdr:nvSpPr>
      <xdr:spPr>
        <a:xfrm>
          <a:off x="10845966"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6" name="直線コネクタ 415">
          <a:extLst>
            <a:ext uri="{FF2B5EF4-FFF2-40B4-BE49-F238E27FC236}">
              <a16:creationId xmlns:a16="http://schemas.microsoft.com/office/drawing/2014/main" id="{E6E87CDE-B613-4F29-A40B-F3923A54F251}"/>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7" name="テキスト ボックス 416">
          <a:extLst>
            <a:ext uri="{FF2B5EF4-FFF2-40B4-BE49-F238E27FC236}">
              <a16:creationId xmlns:a16="http://schemas.microsoft.com/office/drawing/2014/main" id="{5F86C483-A752-47B4-8F22-116E98565639}"/>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8" name="直線コネクタ 417">
          <a:extLst>
            <a:ext uri="{FF2B5EF4-FFF2-40B4-BE49-F238E27FC236}">
              <a16:creationId xmlns:a16="http://schemas.microsoft.com/office/drawing/2014/main" id="{B5DD0922-00BB-4539-ADC4-F645691E4A55}"/>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9" name="テキスト ボックス 418">
          <a:extLst>
            <a:ext uri="{FF2B5EF4-FFF2-40B4-BE49-F238E27FC236}">
              <a16:creationId xmlns:a16="http://schemas.microsoft.com/office/drawing/2014/main" id="{DA683F33-8CE1-4589-9145-D39622499130}"/>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0" name="直線コネクタ 419">
          <a:extLst>
            <a:ext uri="{FF2B5EF4-FFF2-40B4-BE49-F238E27FC236}">
              <a16:creationId xmlns:a16="http://schemas.microsoft.com/office/drawing/2014/main" id="{921EEDD9-B665-4D51-B6C2-DC079FF94D34}"/>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1" name="テキスト ボックス 420">
          <a:extLst>
            <a:ext uri="{FF2B5EF4-FFF2-40B4-BE49-F238E27FC236}">
              <a16:creationId xmlns:a16="http://schemas.microsoft.com/office/drawing/2014/main" id="{5E53F8A2-B425-40BC-B26D-D291D1A0E36D}"/>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DA2FCFC5-1D2D-473E-A1FD-D9A215C641D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3" name="テキスト ボックス 422">
          <a:extLst>
            <a:ext uri="{FF2B5EF4-FFF2-40B4-BE49-F238E27FC236}">
              <a16:creationId xmlns:a16="http://schemas.microsoft.com/office/drawing/2014/main" id="{4E02B785-8301-46F3-B7B4-2EBFD9D4216F}"/>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a:extLst>
            <a:ext uri="{FF2B5EF4-FFF2-40B4-BE49-F238E27FC236}">
              <a16:creationId xmlns:a16="http://schemas.microsoft.com/office/drawing/2014/main" id="{6F9F39F4-ECAB-46AB-AA46-191B0509FC1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425" name="直線コネクタ 424">
          <a:extLst>
            <a:ext uri="{FF2B5EF4-FFF2-40B4-BE49-F238E27FC236}">
              <a16:creationId xmlns:a16="http://schemas.microsoft.com/office/drawing/2014/main" id="{63E255B7-8F30-4124-AB49-4257154445A5}"/>
            </a:ext>
          </a:extLst>
        </xdr:cNvPr>
        <xdr:cNvCxnSpPr/>
      </xdr:nvCxnSpPr>
      <xdr:spPr>
        <a:xfrm flipV="1">
          <a:off x="14696439" y="5727573"/>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426" name="【一般廃棄物処理施設】&#10;有形固定資産減価償却率最小値テキスト">
          <a:extLst>
            <a:ext uri="{FF2B5EF4-FFF2-40B4-BE49-F238E27FC236}">
              <a16:creationId xmlns:a16="http://schemas.microsoft.com/office/drawing/2014/main" id="{1C0F9483-4D8D-4C00-8C21-D6FE8EC1E0A5}"/>
            </a:ext>
          </a:extLst>
        </xdr:cNvPr>
        <xdr:cNvSpPr txBox="1"/>
      </xdr:nvSpPr>
      <xdr:spPr>
        <a:xfrm>
          <a:off x="14735175" y="68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427" name="直線コネクタ 426">
          <a:extLst>
            <a:ext uri="{FF2B5EF4-FFF2-40B4-BE49-F238E27FC236}">
              <a16:creationId xmlns:a16="http://schemas.microsoft.com/office/drawing/2014/main" id="{90464C7A-AECF-465E-A023-932BFDC0DCD5}"/>
            </a:ext>
          </a:extLst>
        </xdr:cNvPr>
        <xdr:cNvCxnSpPr/>
      </xdr:nvCxnSpPr>
      <xdr:spPr>
        <a:xfrm>
          <a:off x="14611350" y="68381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428" name="【一般廃棄物処理施設】&#10;有形固定資産減価償却率最大値テキスト">
          <a:extLst>
            <a:ext uri="{FF2B5EF4-FFF2-40B4-BE49-F238E27FC236}">
              <a16:creationId xmlns:a16="http://schemas.microsoft.com/office/drawing/2014/main" id="{D31E2359-81B6-4792-9671-D64FE048F26E}"/>
            </a:ext>
          </a:extLst>
        </xdr:cNvPr>
        <xdr:cNvSpPr txBox="1"/>
      </xdr:nvSpPr>
      <xdr:spPr>
        <a:xfrm>
          <a:off x="14735175" y="5515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429" name="直線コネクタ 428">
          <a:extLst>
            <a:ext uri="{FF2B5EF4-FFF2-40B4-BE49-F238E27FC236}">
              <a16:creationId xmlns:a16="http://schemas.microsoft.com/office/drawing/2014/main" id="{0AA3D2F8-84B1-421B-909B-B6C1697A6482}"/>
            </a:ext>
          </a:extLst>
        </xdr:cNvPr>
        <xdr:cNvCxnSpPr/>
      </xdr:nvCxnSpPr>
      <xdr:spPr>
        <a:xfrm>
          <a:off x="14611350" y="5727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26687</xdr:rowOff>
    </xdr:from>
    <xdr:ext cx="405111" cy="259045"/>
    <xdr:sp macro="" textlink="">
      <xdr:nvSpPr>
        <xdr:cNvPr id="430" name="【一般廃棄物処理施設】&#10;有形固定資産減価償却率平均値テキスト">
          <a:extLst>
            <a:ext uri="{FF2B5EF4-FFF2-40B4-BE49-F238E27FC236}">
              <a16:creationId xmlns:a16="http://schemas.microsoft.com/office/drawing/2014/main" id="{84BCBB5C-8F37-408C-8B26-6B3C7CAE4743}"/>
            </a:ext>
          </a:extLst>
        </xdr:cNvPr>
        <xdr:cNvSpPr txBox="1"/>
      </xdr:nvSpPr>
      <xdr:spPr>
        <a:xfrm>
          <a:off x="14735175" y="6344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1" name="フローチャート: 判断 430">
          <a:extLst>
            <a:ext uri="{FF2B5EF4-FFF2-40B4-BE49-F238E27FC236}">
              <a16:creationId xmlns:a16="http://schemas.microsoft.com/office/drawing/2014/main" id="{3740B088-09AD-4A0A-80AD-DF2D80C8DF43}"/>
            </a:ext>
          </a:extLst>
        </xdr:cNvPr>
        <xdr:cNvSpPr/>
      </xdr:nvSpPr>
      <xdr:spPr>
        <a:xfrm>
          <a:off x="14649450" y="63601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432" name="フローチャート: 判断 431">
          <a:extLst>
            <a:ext uri="{FF2B5EF4-FFF2-40B4-BE49-F238E27FC236}">
              <a16:creationId xmlns:a16="http://schemas.microsoft.com/office/drawing/2014/main" id="{17D29636-D29C-4F0A-A3A9-135A86C721AF}"/>
            </a:ext>
          </a:extLst>
        </xdr:cNvPr>
        <xdr:cNvSpPr/>
      </xdr:nvSpPr>
      <xdr:spPr>
        <a:xfrm>
          <a:off x="13887450" y="63153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3" name="フローチャート: 判断 432">
          <a:extLst>
            <a:ext uri="{FF2B5EF4-FFF2-40B4-BE49-F238E27FC236}">
              <a16:creationId xmlns:a16="http://schemas.microsoft.com/office/drawing/2014/main" id="{EF2CAB89-0739-44E1-A52A-4ACD218DCA06}"/>
            </a:ext>
          </a:extLst>
        </xdr:cNvPr>
        <xdr:cNvSpPr/>
      </xdr:nvSpPr>
      <xdr:spPr>
        <a:xfrm>
          <a:off x="13096875" y="6278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77978</xdr:rowOff>
    </xdr:from>
    <xdr:to>
      <xdr:col>72</xdr:col>
      <xdr:colOff>38100</xdr:colOff>
      <xdr:row>39</xdr:row>
      <xdr:rowOff>8128</xdr:rowOff>
    </xdr:to>
    <xdr:sp macro="" textlink="">
      <xdr:nvSpPr>
        <xdr:cNvPr id="434" name="フローチャート: 判断 433">
          <a:extLst>
            <a:ext uri="{FF2B5EF4-FFF2-40B4-BE49-F238E27FC236}">
              <a16:creationId xmlns:a16="http://schemas.microsoft.com/office/drawing/2014/main" id="{C1086BC7-507C-40D5-8A5C-11FE5940E14E}"/>
            </a:ext>
          </a:extLst>
        </xdr:cNvPr>
        <xdr:cNvSpPr/>
      </xdr:nvSpPr>
      <xdr:spPr>
        <a:xfrm>
          <a:off x="12296775" y="62311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7112</xdr:rowOff>
    </xdr:from>
    <xdr:to>
      <xdr:col>67</xdr:col>
      <xdr:colOff>101600</xdr:colOff>
      <xdr:row>35</xdr:row>
      <xdr:rowOff>108712</xdr:rowOff>
    </xdr:to>
    <xdr:sp macro="" textlink="">
      <xdr:nvSpPr>
        <xdr:cNvPr id="435" name="フローチャート: 判断 434">
          <a:extLst>
            <a:ext uri="{FF2B5EF4-FFF2-40B4-BE49-F238E27FC236}">
              <a16:creationId xmlns:a16="http://schemas.microsoft.com/office/drawing/2014/main" id="{83319668-AC67-457B-9D55-DB4965E63550}"/>
            </a:ext>
          </a:extLst>
        </xdr:cNvPr>
        <xdr:cNvSpPr/>
      </xdr:nvSpPr>
      <xdr:spPr>
        <a:xfrm>
          <a:off x="11487150" y="56776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11CAC4C-C2E0-448A-9896-7C1A0F8DF28F}"/>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A7A92B2-65B2-4BFE-A38B-C5693EBB6868}"/>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E07FBCB-2233-465C-96F3-8ADCEC4160F8}"/>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707D55A-5318-4564-9724-420064C4ED48}"/>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D166C978-5186-461D-A22A-B686455AED67}"/>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39116</xdr:rowOff>
    </xdr:from>
    <xdr:to>
      <xdr:col>85</xdr:col>
      <xdr:colOff>177800</xdr:colOff>
      <xdr:row>37</xdr:row>
      <xdr:rowOff>140716</xdr:rowOff>
    </xdr:to>
    <xdr:sp macro="" textlink="">
      <xdr:nvSpPr>
        <xdr:cNvPr id="441" name="楕円 440">
          <a:extLst>
            <a:ext uri="{FF2B5EF4-FFF2-40B4-BE49-F238E27FC236}">
              <a16:creationId xmlns:a16="http://schemas.microsoft.com/office/drawing/2014/main" id="{C558BDFE-6637-4B91-86B5-2F203BF71F80}"/>
            </a:ext>
          </a:extLst>
        </xdr:cNvPr>
        <xdr:cNvSpPr/>
      </xdr:nvSpPr>
      <xdr:spPr>
        <a:xfrm>
          <a:off x="14649450" y="60303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61993</xdr:rowOff>
    </xdr:from>
    <xdr:ext cx="405111" cy="259045"/>
    <xdr:sp macro="" textlink="">
      <xdr:nvSpPr>
        <xdr:cNvPr id="442" name="【一般廃棄物処理施設】&#10;有形固定資産減価償却率該当値テキスト">
          <a:extLst>
            <a:ext uri="{FF2B5EF4-FFF2-40B4-BE49-F238E27FC236}">
              <a16:creationId xmlns:a16="http://schemas.microsoft.com/office/drawing/2014/main" id="{2F454012-BCD4-4C86-929C-3E250BACACB3}"/>
            </a:ext>
          </a:extLst>
        </xdr:cNvPr>
        <xdr:cNvSpPr txBox="1"/>
      </xdr:nvSpPr>
      <xdr:spPr>
        <a:xfrm>
          <a:off x="14735175" y="5894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80264</xdr:rowOff>
    </xdr:from>
    <xdr:to>
      <xdr:col>81</xdr:col>
      <xdr:colOff>101600</xdr:colOff>
      <xdr:row>37</xdr:row>
      <xdr:rowOff>10414</xdr:rowOff>
    </xdr:to>
    <xdr:sp macro="" textlink="">
      <xdr:nvSpPr>
        <xdr:cNvPr id="443" name="楕円 442">
          <a:extLst>
            <a:ext uri="{FF2B5EF4-FFF2-40B4-BE49-F238E27FC236}">
              <a16:creationId xmlns:a16="http://schemas.microsoft.com/office/drawing/2014/main" id="{018174C8-3655-42B1-9242-EBE777401F96}"/>
            </a:ext>
          </a:extLst>
        </xdr:cNvPr>
        <xdr:cNvSpPr/>
      </xdr:nvSpPr>
      <xdr:spPr>
        <a:xfrm>
          <a:off x="13887450" y="591273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131064</xdr:rowOff>
    </xdr:from>
    <xdr:to>
      <xdr:col>85</xdr:col>
      <xdr:colOff>127000</xdr:colOff>
      <xdr:row>37</xdr:row>
      <xdr:rowOff>89916</xdr:rowOff>
    </xdr:to>
    <xdr:cxnSp macro="">
      <xdr:nvCxnSpPr>
        <xdr:cNvPr id="444" name="直線コネクタ 443">
          <a:extLst>
            <a:ext uri="{FF2B5EF4-FFF2-40B4-BE49-F238E27FC236}">
              <a16:creationId xmlns:a16="http://schemas.microsoft.com/office/drawing/2014/main" id="{B3302429-A385-4258-AFCD-9426B0B21063}"/>
            </a:ext>
          </a:extLst>
        </xdr:cNvPr>
        <xdr:cNvCxnSpPr/>
      </xdr:nvCxnSpPr>
      <xdr:spPr>
        <a:xfrm>
          <a:off x="13935075" y="5960364"/>
          <a:ext cx="762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125984</xdr:rowOff>
    </xdr:from>
    <xdr:to>
      <xdr:col>76</xdr:col>
      <xdr:colOff>165100</xdr:colOff>
      <xdr:row>36</xdr:row>
      <xdr:rowOff>56134</xdr:rowOff>
    </xdr:to>
    <xdr:sp macro="" textlink="">
      <xdr:nvSpPr>
        <xdr:cNvPr id="445" name="楕円 444">
          <a:extLst>
            <a:ext uri="{FF2B5EF4-FFF2-40B4-BE49-F238E27FC236}">
              <a16:creationId xmlns:a16="http://schemas.microsoft.com/office/drawing/2014/main" id="{7B57096D-CAD2-48A0-AE84-88E1CB9D662E}"/>
            </a:ext>
          </a:extLst>
        </xdr:cNvPr>
        <xdr:cNvSpPr/>
      </xdr:nvSpPr>
      <xdr:spPr>
        <a:xfrm>
          <a:off x="13096875" y="57901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xdr:rowOff>
    </xdr:from>
    <xdr:to>
      <xdr:col>81</xdr:col>
      <xdr:colOff>50800</xdr:colOff>
      <xdr:row>36</xdr:row>
      <xdr:rowOff>131064</xdr:rowOff>
    </xdr:to>
    <xdr:cxnSp macro="">
      <xdr:nvCxnSpPr>
        <xdr:cNvPr id="446" name="直線コネクタ 445">
          <a:extLst>
            <a:ext uri="{FF2B5EF4-FFF2-40B4-BE49-F238E27FC236}">
              <a16:creationId xmlns:a16="http://schemas.microsoft.com/office/drawing/2014/main" id="{87BD814F-3C8C-4BB8-8CF1-0850613C93BD}"/>
            </a:ext>
          </a:extLst>
        </xdr:cNvPr>
        <xdr:cNvCxnSpPr/>
      </xdr:nvCxnSpPr>
      <xdr:spPr>
        <a:xfrm>
          <a:off x="13144500" y="5837809"/>
          <a:ext cx="790575"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167132</xdr:rowOff>
    </xdr:from>
    <xdr:to>
      <xdr:col>72</xdr:col>
      <xdr:colOff>38100</xdr:colOff>
      <xdr:row>35</xdr:row>
      <xdr:rowOff>97282</xdr:rowOff>
    </xdr:to>
    <xdr:sp macro="" textlink="">
      <xdr:nvSpPr>
        <xdr:cNvPr id="447" name="楕円 446">
          <a:extLst>
            <a:ext uri="{FF2B5EF4-FFF2-40B4-BE49-F238E27FC236}">
              <a16:creationId xmlns:a16="http://schemas.microsoft.com/office/drawing/2014/main" id="{653B38BE-B6B1-4882-A56A-5CF99E57201E}"/>
            </a:ext>
          </a:extLst>
        </xdr:cNvPr>
        <xdr:cNvSpPr/>
      </xdr:nvSpPr>
      <xdr:spPr>
        <a:xfrm>
          <a:off x="12296775" y="56694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46482</xdr:rowOff>
    </xdr:from>
    <xdr:to>
      <xdr:col>76</xdr:col>
      <xdr:colOff>114300</xdr:colOff>
      <xdr:row>36</xdr:row>
      <xdr:rowOff>5334</xdr:rowOff>
    </xdr:to>
    <xdr:cxnSp macro="">
      <xdr:nvCxnSpPr>
        <xdr:cNvPr id="448" name="直線コネクタ 447">
          <a:extLst>
            <a:ext uri="{FF2B5EF4-FFF2-40B4-BE49-F238E27FC236}">
              <a16:creationId xmlns:a16="http://schemas.microsoft.com/office/drawing/2014/main" id="{144A1249-36C3-479B-8DBD-B77B4969AA71}"/>
            </a:ext>
          </a:extLst>
        </xdr:cNvPr>
        <xdr:cNvCxnSpPr/>
      </xdr:nvCxnSpPr>
      <xdr:spPr>
        <a:xfrm>
          <a:off x="12344400" y="5717032"/>
          <a:ext cx="8001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39116</xdr:rowOff>
    </xdr:from>
    <xdr:to>
      <xdr:col>67</xdr:col>
      <xdr:colOff>101600</xdr:colOff>
      <xdr:row>34</xdr:row>
      <xdr:rowOff>140716</xdr:rowOff>
    </xdr:to>
    <xdr:sp macro="" textlink="">
      <xdr:nvSpPr>
        <xdr:cNvPr id="449" name="楕円 448">
          <a:extLst>
            <a:ext uri="{FF2B5EF4-FFF2-40B4-BE49-F238E27FC236}">
              <a16:creationId xmlns:a16="http://schemas.microsoft.com/office/drawing/2014/main" id="{23BEC90D-203E-4783-8316-F6EF9A702442}"/>
            </a:ext>
          </a:extLst>
        </xdr:cNvPr>
        <xdr:cNvSpPr/>
      </xdr:nvSpPr>
      <xdr:spPr>
        <a:xfrm>
          <a:off x="11487150" y="55445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89916</xdr:rowOff>
    </xdr:from>
    <xdr:to>
      <xdr:col>71</xdr:col>
      <xdr:colOff>177800</xdr:colOff>
      <xdr:row>35</xdr:row>
      <xdr:rowOff>46482</xdr:rowOff>
    </xdr:to>
    <xdr:cxnSp macro="">
      <xdr:nvCxnSpPr>
        <xdr:cNvPr id="450" name="直線コネクタ 449">
          <a:extLst>
            <a:ext uri="{FF2B5EF4-FFF2-40B4-BE49-F238E27FC236}">
              <a16:creationId xmlns:a16="http://schemas.microsoft.com/office/drawing/2014/main" id="{DC4D0807-1800-4919-B2A5-3FC75739E8E4}"/>
            </a:ext>
          </a:extLst>
        </xdr:cNvPr>
        <xdr:cNvCxnSpPr/>
      </xdr:nvCxnSpPr>
      <xdr:spPr>
        <a:xfrm>
          <a:off x="11534775" y="5592191"/>
          <a:ext cx="809625" cy="1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92981</xdr:rowOff>
    </xdr:from>
    <xdr:ext cx="405111" cy="259045"/>
    <xdr:sp macro="" textlink="">
      <xdr:nvSpPr>
        <xdr:cNvPr id="451" name="n_1aveValue【一般廃棄物処理施設】&#10;有形固定資産減価償却率">
          <a:extLst>
            <a:ext uri="{FF2B5EF4-FFF2-40B4-BE49-F238E27FC236}">
              <a16:creationId xmlns:a16="http://schemas.microsoft.com/office/drawing/2014/main" id="{31D633FC-3F3A-4403-8464-E10D5936AF6A}"/>
            </a:ext>
          </a:extLst>
        </xdr:cNvPr>
        <xdr:cNvSpPr txBox="1"/>
      </xdr:nvSpPr>
      <xdr:spPr>
        <a:xfrm>
          <a:off x="13745219" y="64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52" name="n_2aveValue【一般廃棄物処理施設】&#10;有形固定資産減価償却率">
          <a:extLst>
            <a:ext uri="{FF2B5EF4-FFF2-40B4-BE49-F238E27FC236}">
              <a16:creationId xmlns:a16="http://schemas.microsoft.com/office/drawing/2014/main" id="{92F727D3-A07E-436B-ADEC-B9094270443C}"/>
            </a:ext>
          </a:extLst>
        </xdr:cNvPr>
        <xdr:cNvSpPr txBox="1"/>
      </xdr:nvSpPr>
      <xdr:spPr>
        <a:xfrm>
          <a:off x="12964169"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170705</xdr:rowOff>
    </xdr:from>
    <xdr:ext cx="405111" cy="259045"/>
    <xdr:sp macro="" textlink="">
      <xdr:nvSpPr>
        <xdr:cNvPr id="453" name="n_3aveValue【一般廃棄物処理施設】&#10;有形固定資産減価償却率">
          <a:extLst>
            <a:ext uri="{FF2B5EF4-FFF2-40B4-BE49-F238E27FC236}">
              <a16:creationId xmlns:a16="http://schemas.microsoft.com/office/drawing/2014/main" id="{7ACA96AC-179A-4324-B9E3-29AEA03F1173}"/>
            </a:ext>
          </a:extLst>
        </xdr:cNvPr>
        <xdr:cNvSpPr txBox="1"/>
      </xdr:nvSpPr>
      <xdr:spPr>
        <a:xfrm>
          <a:off x="12164069" y="6314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99839</xdr:rowOff>
    </xdr:from>
    <xdr:ext cx="405111" cy="259045"/>
    <xdr:sp macro="" textlink="">
      <xdr:nvSpPr>
        <xdr:cNvPr id="454" name="n_4aveValue【一般廃棄物処理施設】&#10;有形固定資産減価償却率">
          <a:extLst>
            <a:ext uri="{FF2B5EF4-FFF2-40B4-BE49-F238E27FC236}">
              <a16:creationId xmlns:a16="http://schemas.microsoft.com/office/drawing/2014/main" id="{FB2C2E61-3932-4D44-A5A9-F5E67B413071}"/>
            </a:ext>
          </a:extLst>
        </xdr:cNvPr>
        <xdr:cNvSpPr txBox="1"/>
      </xdr:nvSpPr>
      <xdr:spPr>
        <a:xfrm>
          <a:off x="11354444" y="5770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26941</xdr:rowOff>
    </xdr:from>
    <xdr:ext cx="405111" cy="259045"/>
    <xdr:sp macro="" textlink="">
      <xdr:nvSpPr>
        <xdr:cNvPr id="455" name="n_1mainValue【一般廃棄物処理施設】&#10;有形固定資産減価償却率">
          <a:extLst>
            <a:ext uri="{FF2B5EF4-FFF2-40B4-BE49-F238E27FC236}">
              <a16:creationId xmlns:a16="http://schemas.microsoft.com/office/drawing/2014/main" id="{676AFE46-12E6-45F7-AAD6-8EF228F382AE}"/>
            </a:ext>
          </a:extLst>
        </xdr:cNvPr>
        <xdr:cNvSpPr txBox="1"/>
      </xdr:nvSpPr>
      <xdr:spPr>
        <a:xfrm>
          <a:off x="13745219" y="56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72661</xdr:rowOff>
    </xdr:from>
    <xdr:ext cx="405111" cy="259045"/>
    <xdr:sp macro="" textlink="">
      <xdr:nvSpPr>
        <xdr:cNvPr id="456" name="n_2mainValue【一般廃棄物処理施設】&#10;有形固定資産減価償却率">
          <a:extLst>
            <a:ext uri="{FF2B5EF4-FFF2-40B4-BE49-F238E27FC236}">
              <a16:creationId xmlns:a16="http://schemas.microsoft.com/office/drawing/2014/main" id="{241B2648-0CA2-4F5B-8ADE-2ED4EEA0DE9F}"/>
            </a:ext>
          </a:extLst>
        </xdr:cNvPr>
        <xdr:cNvSpPr txBox="1"/>
      </xdr:nvSpPr>
      <xdr:spPr>
        <a:xfrm>
          <a:off x="12964169" y="557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113809</xdr:rowOff>
    </xdr:from>
    <xdr:ext cx="405111" cy="259045"/>
    <xdr:sp macro="" textlink="">
      <xdr:nvSpPr>
        <xdr:cNvPr id="457" name="n_3mainValue【一般廃棄物処理施設】&#10;有形固定資産減価償却率">
          <a:extLst>
            <a:ext uri="{FF2B5EF4-FFF2-40B4-BE49-F238E27FC236}">
              <a16:creationId xmlns:a16="http://schemas.microsoft.com/office/drawing/2014/main" id="{F44BBE5D-0E13-4A96-8662-11CF369BFC47}"/>
            </a:ext>
          </a:extLst>
        </xdr:cNvPr>
        <xdr:cNvSpPr txBox="1"/>
      </xdr:nvSpPr>
      <xdr:spPr>
        <a:xfrm>
          <a:off x="12164069" y="5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157243</xdr:rowOff>
    </xdr:from>
    <xdr:ext cx="405111" cy="259045"/>
    <xdr:sp macro="" textlink="">
      <xdr:nvSpPr>
        <xdr:cNvPr id="458" name="n_4mainValue【一般廃棄物処理施設】&#10;有形固定資産減価償却率">
          <a:extLst>
            <a:ext uri="{FF2B5EF4-FFF2-40B4-BE49-F238E27FC236}">
              <a16:creationId xmlns:a16="http://schemas.microsoft.com/office/drawing/2014/main" id="{6C28560F-453D-4B57-82A7-8E61B4A3DB69}"/>
            </a:ext>
          </a:extLst>
        </xdr:cNvPr>
        <xdr:cNvSpPr txBox="1"/>
      </xdr:nvSpPr>
      <xdr:spPr>
        <a:xfrm>
          <a:off x="11354444" y="534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FEC939AD-9C6B-4C2A-BDE9-0BA16C7F8EA1}"/>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6C83668C-5D5C-4232-BF0E-4899ABDB906B}"/>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1F13A93A-6D50-4683-A088-A60941A090F7}"/>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922E11FB-12F4-49DE-BCBF-586B2235F52B}"/>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0D082DD1-0571-4DC1-A8CC-38B7E462DF2E}"/>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FDC94CDB-33BC-48B4-94A7-5D35931A66EB}"/>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202C9290-E632-4C07-8B5E-204D36A361FD}"/>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72773FCD-D919-4C2E-AADD-33AFC659A761}"/>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3D2856C4-BE68-4FE6-BF40-6313507E2EB1}"/>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D81532C8-B262-4904-A57E-B70A7EF18C22}"/>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a:extLst>
            <a:ext uri="{FF2B5EF4-FFF2-40B4-BE49-F238E27FC236}">
              <a16:creationId xmlns:a16="http://schemas.microsoft.com/office/drawing/2014/main" id="{1A4E9301-4B9E-4DC6-99BE-AB3427A68515}"/>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0" name="テキスト ボックス 469">
          <a:extLst>
            <a:ext uri="{FF2B5EF4-FFF2-40B4-BE49-F238E27FC236}">
              <a16:creationId xmlns:a16="http://schemas.microsoft.com/office/drawing/2014/main" id="{C4BA584A-7EC7-4067-8065-65AA7A1C4946}"/>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a:extLst>
            <a:ext uri="{FF2B5EF4-FFF2-40B4-BE49-F238E27FC236}">
              <a16:creationId xmlns:a16="http://schemas.microsoft.com/office/drawing/2014/main" id="{420C82AE-41DD-4FDB-8927-CE89353134E8}"/>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2" name="テキスト ボックス 471">
          <a:extLst>
            <a:ext uri="{FF2B5EF4-FFF2-40B4-BE49-F238E27FC236}">
              <a16:creationId xmlns:a16="http://schemas.microsoft.com/office/drawing/2014/main" id="{A98F3CF0-F611-46E3-A36E-4DF91583DE93}"/>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a:extLst>
            <a:ext uri="{FF2B5EF4-FFF2-40B4-BE49-F238E27FC236}">
              <a16:creationId xmlns:a16="http://schemas.microsoft.com/office/drawing/2014/main" id="{19C3FA66-E6C9-4AAB-8236-DFF9B328F5E3}"/>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4" name="テキスト ボックス 473">
          <a:extLst>
            <a:ext uri="{FF2B5EF4-FFF2-40B4-BE49-F238E27FC236}">
              <a16:creationId xmlns:a16="http://schemas.microsoft.com/office/drawing/2014/main" id="{555ABAE3-689E-4E8B-BB61-D8A9D0DEBAA9}"/>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a:extLst>
            <a:ext uri="{FF2B5EF4-FFF2-40B4-BE49-F238E27FC236}">
              <a16:creationId xmlns:a16="http://schemas.microsoft.com/office/drawing/2014/main" id="{A44DF12C-32B0-4538-AEAC-574A57A4264D}"/>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6" name="テキスト ボックス 475">
          <a:extLst>
            <a:ext uri="{FF2B5EF4-FFF2-40B4-BE49-F238E27FC236}">
              <a16:creationId xmlns:a16="http://schemas.microsoft.com/office/drawing/2014/main" id="{07406913-E1DD-4DA5-AD4E-40A632C1FD63}"/>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a:extLst>
            <a:ext uri="{FF2B5EF4-FFF2-40B4-BE49-F238E27FC236}">
              <a16:creationId xmlns:a16="http://schemas.microsoft.com/office/drawing/2014/main" id="{1488CACE-97FB-445F-AC17-3957CADE4134}"/>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8" name="テキスト ボックス 477">
          <a:extLst>
            <a:ext uri="{FF2B5EF4-FFF2-40B4-BE49-F238E27FC236}">
              <a16:creationId xmlns:a16="http://schemas.microsoft.com/office/drawing/2014/main" id="{0FEA1B74-0924-40A5-AD7D-1450130E4C76}"/>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A1158795-71EB-48B2-91DB-5724612CE666}"/>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B6255D67-BAA2-4A30-A829-4F543711D8B0}"/>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79953616-CCEF-4C08-9459-DC98D64A8B69}"/>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482" name="直線コネクタ 481">
          <a:extLst>
            <a:ext uri="{FF2B5EF4-FFF2-40B4-BE49-F238E27FC236}">
              <a16:creationId xmlns:a16="http://schemas.microsoft.com/office/drawing/2014/main" id="{45119E33-2795-496E-9F53-BB5A8F960CEC}"/>
            </a:ext>
          </a:extLst>
        </xdr:cNvPr>
        <xdr:cNvCxnSpPr/>
      </xdr:nvCxnSpPr>
      <xdr:spPr>
        <a:xfrm flipV="1">
          <a:off x="19954239" y="5486988"/>
          <a:ext cx="0" cy="133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4FC03404-2E74-44CF-B7ED-97E39830ABA0}"/>
            </a:ext>
          </a:extLst>
        </xdr:cNvPr>
        <xdr:cNvSpPr txBox="1"/>
      </xdr:nvSpPr>
      <xdr:spPr>
        <a:xfrm>
          <a:off x="19992975" y="68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484" name="直線コネクタ 483">
          <a:extLst>
            <a:ext uri="{FF2B5EF4-FFF2-40B4-BE49-F238E27FC236}">
              <a16:creationId xmlns:a16="http://schemas.microsoft.com/office/drawing/2014/main" id="{A4EFD00A-3227-4E10-9B62-F976A809D656}"/>
            </a:ext>
          </a:extLst>
        </xdr:cNvPr>
        <xdr:cNvCxnSpPr/>
      </xdr:nvCxnSpPr>
      <xdr:spPr>
        <a:xfrm>
          <a:off x="19878675" y="68267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4BA73CD4-B6BB-4B70-8D72-DEC5B00343A6}"/>
            </a:ext>
          </a:extLst>
        </xdr:cNvPr>
        <xdr:cNvSpPr txBox="1"/>
      </xdr:nvSpPr>
      <xdr:spPr>
        <a:xfrm>
          <a:off x="19992975" y="526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486" name="直線コネクタ 485">
          <a:extLst>
            <a:ext uri="{FF2B5EF4-FFF2-40B4-BE49-F238E27FC236}">
              <a16:creationId xmlns:a16="http://schemas.microsoft.com/office/drawing/2014/main" id="{948890C8-AD32-43EC-B6E5-1C35E6C2CD7A}"/>
            </a:ext>
          </a:extLst>
        </xdr:cNvPr>
        <xdr:cNvCxnSpPr/>
      </xdr:nvCxnSpPr>
      <xdr:spPr>
        <a:xfrm>
          <a:off x="19878675" y="54869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43276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9E8B91F2-5EEE-4D55-9C53-B2A3C95A2B14}"/>
            </a:ext>
          </a:extLst>
        </xdr:cNvPr>
        <xdr:cNvSpPr txBox="1"/>
      </xdr:nvSpPr>
      <xdr:spPr>
        <a:xfrm>
          <a:off x="19992975" y="6361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488" name="フローチャート: 判断 487">
          <a:extLst>
            <a:ext uri="{FF2B5EF4-FFF2-40B4-BE49-F238E27FC236}">
              <a16:creationId xmlns:a16="http://schemas.microsoft.com/office/drawing/2014/main" id="{14886CEE-496F-4E97-902F-76E455C13DEE}"/>
            </a:ext>
          </a:extLst>
        </xdr:cNvPr>
        <xdr:cNvSpPr/>
      </xdr:nvSpPr>
      <xdr:spPr>
        <a:xfrm>
          <a:off x="19897725" y="6383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489" name="フローチャート: 判断 488">
          <a:extLst>
            <a:ext uri="{FF2B5EF4-FFF2-40B4-BE49-F238E27FC236}">
              <a16:creationId xmlns:a16="http://schemas.microsoft.com/office/drawing/2014/main" id="{77482FF7-24B1-4B05-ADDF-6827266AE090}"/>
            </a:ext>
          </a:extLst>
        </xdr:cNvPr>
        <xdr:cNvSpPr/>
      </xdr:nvSpPr>
      <xdr:spPr>
        <a:xfrm>
          <a:off x="19154775" y="63983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490" name="フローチャート: 判断 489">
          <a:extLst>
            <a:ext uri="{FF2B5EF4-FFF2-40B4-BE49-F238E27FC236}">
              <a16:creationId xmlns:a16="http://schemas.microsoft.com/office/drawing/2014/main" id="{FB40A7AD-C49D-4779-A15F-2822C3227450}"/>
            </a:ext>
          </a:extLst>
        </xdr:cNvPr>
        <xdr:cNvSpPr/>
      </xdr:nvSpPr>
      <xdr:spPr>
        <a:xfrm>
          <a:off x="18345150" y="64267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491" name="フローチャート: 判断 490">
          <a:extLst>
            <a:ext uri="{FF2B5EF4-FFF2-40B4-BE49-F238E27FC236}">
              <a16:creationId xmlns:a16="http://schemas.microsoft.com/office/drawing/2014/main" id="{F5A5DFC5-084B-47FC-B376-280EBB732D83}"/>
            </a:ext>
          </a:extLst>
        </xdr:cNvPr>
        <xdr:cNvSpPr/>
      </xdr:nvSpPr>
      <xdr:spPr>
        <a:xfrm>
          <a:off x="17554575" y="64198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87671</xdr:rowOff>
    </xdr:from>
    <xdr:to>
      <xdr:col>98</xdr:col>
      <xdr:colOff>38100</xdr:colOff>
      <xdr:row>41</xdr:row>
      <xdr:rowOff>17821</xdr:rowOff>
    </xdr:to>
    <xdr:sp macro="" textlink="">
      <xdr:nvSpPr>
        <xdr:cNvPr id="492" name="フローチャート: 判断 491">
          <a:extLst>
            <a:ext uri="{FF2B5EF4-FFF2-40B4-BE49-F238E27FC236}">
              <a16:creationId xmlns:a16="http://schemas.microsoft.com/office/drawing/2014/main" id="{A63FED36-C137-4AF6-B030-A8C7A725B1D0}"/>
            </a:ext>
          </a:extLst>
        </xdr:cNvPr>
        <xdr:cNvSpPr/>
      </xdr:nvSpPr>
      <xdr:spPr>
        <a:xfrm>
          <a:off x="16754475" y="65614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F624D39-2DFA-448F-BB53-6529B636B02F}"/>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ECDF606-CDE7-4874-8A79-288E81EED42D}"/>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C295ABC-6104-4CF5-9B51-4FC7E4E61868}"/>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BA81253-6282-4063-A193-1AF01FB862EF}"/>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AEB14E52-A655-47F1-9C61-13ACA738451B}"/>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155923</xdr:rowOff>
    </xdr:from>
    <xdr:to>
      <xdr:col>116</xdr:col>
      <xdr:colOff>114300</xdr:colOff>
      <xdr:row>38</xdr:row>
      <xdr:rowOff>86073</xdr:rowOff>
    </xdr:to>
    <xdr:sp macro="" textlink="">
      <xdr:nvSpPr>
        <xdr:cNvPr id="498" name="楕円 497">
          <a:extLst>
            <a:ext uri="{FF2B5EF4-FFF2-40B4-BE49-F238E27FC236}">
              <a16:creationId xmlns:a16="http://schemas.microsoft.com/office/drawing/2014/main" id="{C5DC4C79-1FA9-42D8-9247-9E975C1BA056}"/>
            </a:ext>
          </a:extLst>
        </xdr:cNvPr>
        <xdr:cNvSpPr/>
      </xdr:nvSpPr>
      <xdr:spPr>
        <a:xfrm>
          <a:off x="19897725" y="61503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7350</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3014AA2E-828D-4309-90AE-B2CF06BF6349}"/>
            </a:ext>
          </a:extLst>
        </xdr:cNvPr>
        <xdr:cNvSpPr txBox="1"/>
      </xdr:nvSpPr>
      <xdr:spPr>
        <a:xfrm>
          <a:off x="19992975" y="60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3268</xdr:rowOff>
    </xdr:from>
    <xdr:to>
      <xdr:col>112</xdr:col>
      <xdr:colOff>38100</xdr:colOff>
      <xdr:row>38</xdr:row>
      <xdr:rowOff>104868</xdr:rowOff>
    </xdr:to>
    <xdr:sp macro="" textlink="">
      <xdr:nvSpPr>
        <xdr:cNvPr id="500" name="楕円 499">
          <a:extLst>
            <a:ext uri="{FF2B5EF4-FFF2-40B4-BE49-F238E27FC236}">
              <a16:creationId xmlns:a16="http://schemas.microsoft.com/office/drawing/2014/main" id="{662D9F29-EEF1-40F5-9D24-4B660BD4D6DF}"/>
            </a:ext>
          </a:extLst>
        </xdr:cNvPr>
        <xdr:cNvSpPr/>
      </xdr:nvSpPr>
      <xdr:spPr>
        <a:xfrm>
          <a:off x="19154775" y="61595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35273</xdr:rowOff>
    </xdr:from>
    <xdr:to>
      <xdr:col>116</xdr:col>
      <xdr:colOff>63500</xdr:colOff>
      <xdr:row>38</xdr:row>
      <xdr:rowOff>54068</xdr:rowOff>
    </xdr:to>
    <xdr:cxnSp macro="">
      <xdr:nvCxnSpPr>
        <xdr:cNvPr id="501" name="直線コネクタ 500">
          <a:extLst>
            <a:ext uri="{FF2B5EF4-FFF2-40B4-BE49-F238E27FC236}">
              <a16:creationId xmlns:a16="http://schemas.microsoft.com/office/drawing/2014/main" id="{249ED0E6-2E50-4D5C-BC4C-7335F0A4384D}"/>
            </a:ext>
          </a:extLst>
        </xdr:cNvPr>
        <xdr:cNvCxnSpPr/>
      </xdr:nvCxnSpPr>
      <xdr:spPr>
        <a:xfrm flipV="1">
          <a:off x="19202400" y="6188423"/>
          <a:ext cx="752475"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25758</xdr:rowOff>
    </xdr:from>
    <xdr:to>
      <xdr:col>107</xdr:col>
      <xdr:colOff>101600</xdr:colOff>
      <xdr:row>38</xdr:row>
      <xdr:rowOff>127358</xdr:rowOff>
    </xdr:to>
    <xdr:sp macro="" textlink="">
      <xdr:nvSpPr>
        <xdr:cNvPr id="502" name="楕円 501">
          <a:extLst>
            <a:ext uri="{FF2B5EF4-FFF2-40B4-BE49-F238E27FC236}">
              <a16:creationId xmlns:a16="http://schemas.microsoft.com/office/drawing/2014/main" id="{F1BF3791-1512-4F10-9A81-7223E02EEA03}"/>
            </a:ext>
          </a:extLst>
        </xdr:cNvPr>
        <xdr:cNvSpPr/>
      </xdr:nvSpPr>
      <xdr:spPr>
        <a:xfrm>
          <a:off x="18345150" y="61820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54068</xdr:rowOff>
    </xdr:from>
    <xdr:to>
      <xdr:col>111</xdr:col>
      <xdr:colOff>177800</xdr:colOff>
      <xdr:row>38</xdr:row>
      <xdr:rowOff>76558</xdr:rowOff>
    </xdr:to>
    <xdr:cxnSp macro="">
      <xdr:nvCxnSpPr>
        <xdr:cNvPr id="503" name="直線コネクタ 502">
          <a:extLst>
            <a:ext uri="{FF2B5EF4-FFF2-40B4-BE49-F238E27FC236}">
              <a16:creationId xmlns:a16="http://schemas.microsoft.com/office/drawing/2014/main" id="{9A257CAF-6080-4EA0-B23D-143DA438EAFB}"/>
            </a:ext>
          </a:extLst>
        </xdr:cNvPr>
        <xdr:cNvCxnSpPr/>
      </xdr:nvCxnSpPr>
      <xdr:spPr>
        <a:xfrm flipV="1">
          <a:off x="18392775" y="6207218"/>
          <a:ext cx="809625" cy="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38457</xdr:rowOff>
    </xdr:from>
    <xdr:to>
      <xdr:col>102</xdr:col>
      <xdr:colOff>165100</xdr:colOff>
      <xdr:row>38</xdr:row>
      <xdr:rowOff>140057</xdr:rowOff>
    </xdr:to>
    <xdr:sp macro="" textlink="">
      <xdr:nvSpPr>
        <xdr:cNvPr id="504" name="楕円 503">
          <a:extLst>
            <a:ext uri="{FF2B5EF4-FFF2-40B4-BE49-F238E27FC236}">
              <a16:creationId xmlns:a16="http://schemas.microsoft.com/office/drawing/2014/main" id="{E2A9685F-A8A1-4531-B238-54715ECBD4B6}"/>
            </a:ext>
          </a:extLst>
        </xdr:cNvPr>
        <xdr:cNvSpPr/>
      </xdr:nvSpPr>
      <xdr:spPr>
        <a:xfrm>
          <a:off x="17554575" y="61916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76558</xdr:rowOff>
    </xdr:from>
    <xdr:to>
      <xdr:col>107</xdr:col>
      <xdr:colOff>50800</xdr:colOff>
      <xdr:row>38</xdr:row>
      <xdr:rowOff>89257</xdr:rowOff>
    </xdr:to>
    <xdr:cxnSp macro="">
      <xdr:nvCxnSpPr>
        <xdr:cNvPr id="505" name="直線コネクタ 504">
          <a:extLst>
            <a:ext uri="{FF2B5EF4-FFF2-40B4-BE49-F238E27FC236}">
              <a16:creationId xmlns:a16="http://schemas.microsoft.com/office/drawing/2014/main" id="{2250C4A6-5FB1-4E43-9B42-432F24E8BD9A}"/>
            </a:ext>
          </a:extLst>
        </xdr:cNvPr>
        <xdr:cNvCxnSpPr/>
      </xdr:nvCxnSpPr>
      <xdr:spPr>
        <a:xfrm flipV="1">
          <a:off x="17602200" y="6229708"/>
          <a:ext cx="790575"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52577</xdr:rowOff>
    </xdr:from>
    <xdr:to>
      <xdr:col>98</xdr:col>
      <xdr:colOff>38100</xdr:colOff>
      <xdr:row>38</xdr:row>
      <xdr:rowOff>154177</xdr:rowOff>
    </xdr:to>
    <xdr:sp macro="" textlink="">
      <xdr:nvSpPr>
        <xdr:cNvPr id="506" name="楕円 505">
          <a:extLst>
            <a:ext uri="{FF2B5EF4-FFF2-40B4-BE49-F238E27FC236}">
              <a16:creationId xmlns:a16="http://schemas.microsoft.com/office/drawing/2014/main" id="{0A2AFB17-5927-4DC3-8AB3-2F9F6F9A921F}"/>
            </a:ext>
          </a:extLst>
        </xdr:cNvPr>
        <xdr:cNvSpPr/>
      </xdr:nvSpPr>
      <xdr:spPr>
        <a:xfrm>
          <a:off x="16754475" y="620255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89257</xdr:rowOff>
    </xdr:from>
    <xdr:to>
      <xdr:col>102</xdr:col>
      <xdr:colOff>114300</xdr:colOff>
      <xdr:row>38</xdr:row>
      <xdr:rowOff>103377</xdr:rowOff>
    </xdr:to>
    <xdr:cxnSp macro="">
      <xdr:nvCxnSpPr>
        <xdr:cNvPr id="507" name="直線コネクタ 506">
          <a:extLst>
            <a:ext uri="{FF2B5EF4-FFF2-40B4-BE49-F238E27FC236}">
              <a16:creationId xmlns:a16="http://schemas.microsoft.com/office/drawing/2014/main" id="{2BECD541-363B-4E6E-9B2B-48531370D130}"/>
            </a:ext>
          </a:extLst>
        </xdr:cNvPr>
        <xdr:cNvCxnSpPr/>
      </xdr:nvCxnSpPr>
      <xdr:spPr>
        <a:xfrm flipV="1">
          <a:off x="16802100" y="6239232"/>
          <a:ext cx="8001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1339</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5BA33EDB-A13B-4BB0-B899-A33143A5982E}"/>
            </a:ext>
          </a:extLst>
        </xdr:cNvPr>
        <xdr:cNvSpPr txBox="1"/>
      </xdr:nvSpPr>
      <xdr:spPr>
        <a:xfrm>
          <a:off x="18915595" y="647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32959</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721746C7-B998-4B2A-AFB1-F0817B4E0CC2}"/>
            </a:ext>
          </a:extLst>
        </xdr:cNvPr>
        <xdr:cNvSpPr txBox="1"/>
      </xdr:nvSpPr>
      <xdr:spPr>
        <a:xfrm>
          <a:off x="18134545" y="650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22899</xdr:rowOff>
    </xdr:from>
    <xdr:ext cx="599010" cy="259045"/>
    <xdr:sp macro="" textlink="">
      <xdr:nvSpPr>
        <xdr:cNvPr id="510" name="n_3aveValue【一般廃棄物処理施設】&#10;一人当たり有形固定資産（償却資産）額">
          <a:extLst>
            <a:ext uri="{FF2B5EF4-FFF2-40B4-BE49-F238E27FC236}">
              <a16:creationId xmlns:a16="http://schemas.microsoft.com/office/drawing/2014/main" id="{36CEDC82-ABBD-484C-901A-5C385C1897A7}"/>
            </a:ext>
          </a:extLst>
        </xdr:cNvPr>
        <xdr:cNvSpPr txBox="1"/>
      </xdr:nvSpPr>
      <xdr:spPr>
        <a:xfrm>
          <a:off x="17324920" y="650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8948</xdr:rowOff>
    </xdr:from>
    <xdr:ext cx="534377" cy="259045"/>
    <xdr:sp macro="" textlink="">
      <xdr:nvSpPr>
        <xdr:cNvPr id="511" name="n_4aveValue【一般廃棄物処理施設】&#10;一人当たり有形固定資産（償却資産）額">
          <a:extLst>
            <a:ext uri="{FF2B5EF4-FFF2-40B4-BE49-F238E27FC236}">
              <a16:creationId xmlns:a16="http://schemas.microsoft.com/office/drawing/2014/main" id="{B7060186-CFF2-496F-8D49-7E89FF585A95}"/>
            </a:ext>
          </a:extLst>
        </xdr:cNvPr>
        <xdr:cNvSpPr txBox="1"/>
      </xdr:nvSpPr>
      <xdr:spPr>
        <a:xfrm>
          <a:off x="16563486" y="66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121395</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A695A353-6C1D-4C7B-95B6-0E3A688BFD58}"/>
            </a:ext>
          </a:extLst>
        </xdr:cNvPr>
        <xdr:cNvSpPr txBox="1"/>
      </xdr:nvSpPr>
      <xdr:spPr>
        <a:xfrm>
          <a:off x="18915595" y="595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143885</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8BBC2CC4-7D4F-46B5-BABE-EF1AB9229DF7}"/>
            </a:ext>
          </a:extLst>
        </xdr:cNvPr>
        <xdr:cNvSpPr txBox="1"/>
      </xdr:nvSpPr>
      <xdr:spPr>
        <a:xfrm>
          <a:off x="18134545" y="59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156584</xdr:rowOff>
    </xdr:from>
    <xdr:ext cx="599010" cy="259045"/>
    <xdr:sp macro="" textlink="">
      <xdr:nvSpPr>
        <xdr:cNvPr id="514" name="n_3mainValue【一般廃棄物処理施設】&#10;一人当たり有形固定資産（償却資産）額">
          <a:extLst>
            <a:ext uri="{FF2B5EF4-FFF2-40B4-BE49-F238E27FC236}">
              <a16:creationId xmlns:a16="http://schemas.microsoft.com/office/drawing/2014/main" id="{E2961258-3DF1-4EB2-9F24-673D42ACF07E}"/>
            </a:ext>
          </a:extLst>
        </xdr:cNvPr>
        <xdr:cNvSpPr txBox="1"/>
      </xdr:nvSpPr>
      <xdr:spPr>
        <a:xfrm>
          <a:off x="17324920" y="598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170704</xdr:rowOff>
    </xdr:from>
    <xdr:ext cx="599010" cy="259045"/>
    <xdr:sp macro="" textlink="">
      <xdr:nvSpPr>
        <xdr:cNvPr id="515" name="n_4mainValue【一般廃棄物処理施設】&#10;一人当たり有形固定資産（償却資産）額">
          <a:extLst>
            <a:ext uri="{FF2B5EF4-FFF2-40B4-BE49-F238E27FC236}">
              <a16:creationId xmlns:a16="http://schemas.microsoft.com/office/drawing/2014/main" id="{06F299F6-85D7-4588-BDA0-B081B65D7A81}"/>
            </a:ext>
          </a:extLst>
        </xdr:cNvPr>
        <xdr:cNvSpPr txBox="1"/>
      </xdr:nvSpPr>
      <xdr:spPr>
        <a:xfrm>
          <a:off x="16524820" y="599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1A8D18DA-875C-4BA6-8EC2-1D90A56CA548}"/>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29CA6629-973B-4B3C-957B-019283B09131}"/>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9CADCF8-4EE6-4F43-B772-559F99A37D8E}"/>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F996BECB-6BD2-4794-9A90-806AE5D1B9ED}"/>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982AEB0-B0EB-46EC-B80A-AE7D5AE6D64D}"/>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921BBBC3-5396-4467-A503-429B296A01ED}"/>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2158E18-ECD3-490D-B2D7-6D01A52CBDC3}"/>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A00CF420-1D63-4A76-BA34-C04F040E2727}"/>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39EC1111-90A9-4965-8728-2110B8040BBA}"/>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F20BB841-43FF-41A8-8B8E-A1630ABB1309}"/>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55DE626D-C28C-46DE-A592-806F9A9E24F7}"/>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409EB9B7-7FE7-434C-84DB-5EEE3D2A85C4}"/>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0F99FB0E-ADCF-45A7-9B3B-0E219EC591C0}"/>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3E566C58-10D1-44D6-A3F4-CF53355B1D11}"/>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5F9D03A0-7D0D-42D9-B82D-19230E619C3F}"/>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23A9FE5A-EF0E-49BB-85D0-EC0662588D45}"/>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EBD40D80-DFE2-4728-A4AE-D22EB48CBA0F}"/>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5303CEF5-11C2-45C7-99DB-0AD957DCCC8C}"/>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B4B59425-6462-466A-BFBE-D2A609A13B82}"/>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9FCFB4F7-B565-4058-B618-C45B3CF36456}"/>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AA2AD1C5-DCAA-4476-8DAA-DFF4F16D6CDC}"/>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E60557BE-60B4-4D66-8BEC-DB7F90CC4BA3}"/>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E134E80B-61B5-4A0A-82DB-9C16748A856E}"/>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13BA34B6-EE9B-4840-889A-ABA3EC64A72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540" name="直線コネクタ 539">
          <a:extLst>
            <a:ext uri="{FF2B5EF4-FFF2-40B4-BE49-F238E27FC236}">
              <a16:creationId xmlns:a16="http://schemas.microsoft.com/office/drawing/2014/main" id="{4BAA61CA-05EC-40C2-952A-C459F32A8A3A}"/>
            </a:ext>
          </a:extLst>
        </xdr:cNvPr>
        <xdr:cNvCxnSpPr/>
      </xdr:nvCxnSpPr>
      <xdr:spPr>
        <a:xfrm flipV="1">
          <a:off x="14696439" y="8906510"/>
          <a:ext cx="0" cy="131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F4071528-2467-4780-80DC-7B396433A510}"/>
            </a:ext>
          </a:extLst>
        </xdr:cNvPr>
        <xdr:cNvSpPr txBox="1"/>
      </xdr:nvSpPr>
      <xdr:spPr>
        <a:xfrm>
          <a:off x="14735175"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42" name="直線コネクタ 541">
          <a:extLst>
            <a:ext uri="{FF2B5EF4-FFF2-40B4-BE49-F238E27FC236}">
              <a16:creationId xmlns:a16="http://schemas.microsoft.com/office/drawing/2014/main" id="{6F1A42E6-F2A9-4292-A285-16A257C3BEA0}"/>
            </a:ext>
          </a:extLst>
        </xdr:cNvPr>
        <xdr:cNvCxnSpPr/>
      </xdr:nvCxnSpPr>
      <xdr:spPr>
        <a:xfrm>
          <a:off x="14611350" y="1022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C0C2CB17-71E4-4EFC-A898-998D6E2D459E}"/>
            </a:ext>
          </a:extLst>
        </xdr:cNvPr>
        <xdr:cNvSpPr txBox="1"/>
      </xdr:nvSpPr>
      <xdr:spPr>
        <a:xfrm>
          <a:off x="14735175" y="869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44" name="直線コネクタ 543">
          <a:extLst>
            <a:ext uri="{FF2B5EF4-FFF2-40B4-BE49-F238E27FC236}">
              <a16:creationId xmlns:a16="http://schemas.microsoft.com/office/drawing/2014/main" id="{3792A3CB-685C-4320-97D3-AC2385CDF5E8}"/>
            </a:ext>
          </a:extLst>
        </xdr:cNvPr>
        <xdr:cNvCxnSpPr/>
      </xdr:nvCxnSpPr>
      <xdr:spPr>
        <a:xfrm>
          <a:off x="14611350" y="89065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BBBD8D3B-742D-4CF6-B5A7-8848B2B2C207}"/>
            </a:ext>
          </a:extLst>
        </xdr:cNvPr>
        <xdr:cNvSpPr txBox="1"/>
      </xdr:nvSpPr>
      <xdr:spPr>
        <a:xfrm>
          <a:off x="14735175" y="9705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6" name="フローチャート: 判断 545">
          <a:extLst>
            <a:ext uri="{FF2B5EF4-FFF2-40B4-BE49-F238E27FC236}">
              <a16:creationId xmlns:a16="http://schemas.microsoft.com/office/drawing/2014/main" id="{DC591693-DBFF-487A-988C-A24F4B1BB950}"/>
            </a:ext>
          </a:extLst>
        </xdr:cNvPr>
        <xdr:cNvSpPr/>
      </xdr:nvSpPr>
      <xdr:spPr>
        <a:xfrm>
          <a:off x="14649450" y="97180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547" name="フローチャート: 判断 546">
          <a:extLst>
            <a:ext uri="{FF2B5EF4-FFF2-40B4-BE49-F238E27FC236}">
              <a16:creationId xmlns:a16="http://schemas.microsoft.com/office/drawing/2014/main" id="{C893FA92-7837-4ED8-9BF4-09C40503078C}"/>
            </a:ext>
          </a:extLst>
        </xdr:cNvPr>
        <xdr:cNvSpPr/>
      </xdr:nvSpPr>
      <xdr:spPr>
        <a:xfrm>
          <a:off x="13887450" y="96304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48" name="フローチャート: 判断 547">
          <a:extLst>
            <a:ext uri="{FF2B5EF4-FFF2-40B4-BE49-F238E27FC236}">
              <a16:creationId xmlns:a16="http://schemas.microsoft.com/office/drawing/2014/main" id="{2DB1EDAE-D6AE-4D4D-9EEE-A713566B71BC}"/>
            </a:ext>
          </a:extLst>
        </xdr:cNvPr>
        <xdr:cNvSpPr/>
      </xdr:nvSpPr>
      <xdr:spPr>
        <a:xfrm>
          <a:off x="13096875" y="9594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549" name="フローチャート: 判断 548">
          <a:extLst>
            <a:ext uri="{FF2B5EF4-FFF2-40B4-BE49-F238E27FC236}">
              <a16:creationId xmlns:a16="http://schemas.microsoft.com/office/drawing/2014/main" id="{D16CD0FC-E86E-419E-A60D-52EE70685754}"/>
            </a:ext>
          </a:extLst>
        </xdr:cNvPr>
        <xdr:cNvSpPr/>
      </xdr:nvSpPr>
      <xdr:spPr>
        <a:xfrm>
          <a:off x="12296775" y="9599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550" name="フローチャート: 判断 549">
          <a:extLst>
            <a:ext uri="{FF2B5EF4-FFF2-40B4-BE49-F238E27FC236}">
              <a16:creationId xmlns:a16="http://schemas.microsoft.com/office/drawing/2014/main" id="{90396629-05C5-4E4F-AB13-507B4E778C0E}"/>
            </a:ext>
          </a:extLst>
        </xdr:cNvPr>
        <xdr:cNvSpPr/>
      </xdr:nvSpPr>
      <xdr:spPr>
        <a:xfrm>
          <a:off x="11487150" y="95529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51DF3B8-818F-4A8F-93F5-61CCEE57E65B}"/>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1E49546-CCCC-4C6E-A6B0-FE3C5F8EBE44}"/>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25A371F-35DF-4E82-A2CE-33CD879B6C24}"/>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593D0794-CD4E-4D44-995F-49B3D0B93ADA}"/>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2CBEE4E4-425D-441E-A089-290698E4C51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56" name="楕円 555">
          <a:extLst>
            <a:ext uri="{FF2B5EF4-FFF2-40B4-BE49-F238E27FC236}">
              <a16:creationId xmlns:a16="http://schemas.microsoft.com/office/drawing/2014/main" id="{10BEB957-66E0-4936-9694-066581A806CA}"/>
            </a:ext>
          </a:extLst>
        </xdr:cNvPr>
        <xdr:cNvSpPr/>
      </xdr:nvSpPr>
      <xdr:spPr>
        <a:xfrm>
          <a:off x="14649450" y="9533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168292</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9716C26E-07D0-4347-97B2-AE05E1326C37}"/>
            </a:ext>
          </a:extLst>
        </xdr:cNvPr>
        <xdr:cNvSpPr txBox="1"/>
      </xdr:nvSpPr>
      <xdr:spPr>
        <a:xfrm>
          <a:off x="14735175"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558" name="楕円 557">
          <a:extLst>
            <a:ext uri="{FF2B5EF4-FFF2-40B4-BE49-F238E27FC236}">
              <a16:creationId xmlns:a16="http://schemas.microsoft.com/office/drawing/2014/main" id="{91225887-C185-449E-A3F4-F657E75C2DF6}"/>
            </a:ext>
          </a:extLst>
        </xdr:cNvPr>
        <xdr:cNvSpPr/>
      </xdr:nvSpPr>
      <xdr:spPr>
        <a:xfrm>
          <a:off x="13887450" y="95046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24765</xdr:rowOff>
    </xdr:to>
    <xdr:cxnSp macro="">
      <xdr:nvCxnSpPr>
        <xdr:cNvPr id="559" name="直線コネクタ 558">
          <a:extLst>
            <a:ext uri="{FF2B5EF4-FFF2-40B4-BE49-F238E27FC236}">
              <a16:creationId xmlns:a16="http://schemas.microsoft.com/office/drawing/2014/main" id="{EAFB3066-13A8-4E76-B2B5-9068B44105E9}"/>
            </a:ext>
          </a:extLst>
        </xdr:cNvPr>
        <xdr:cNvCxnSpPr/>
      </xdr:nvCxnSpPr>
      <xdr:spPr>
        <a:xfrm>
          <a:off x="13935075" y="9552305"/>
          <a:ext cx="762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82550</xdr:rowOff>
    </xdr:from>
    <xdr:to>
      <xdr:col>76</xdr:col>
      <xdr:colOff>165100</xdr:colOff>
      <xdr:row>59</xdr:row>
      <xdr:rowOff>12700</xdr:rowOff>
    </xdr:to>
    <xdr:sp macro="" textlink="">
      <xdr:nvSpPr>
        <xdr:cNvPr id="560" name="楕円 559">
          <a:extLst>
            <a:ext uri="{FF2B5EF4-FFF2-40B4-BE49-F238E27FC236}">
              <a16:creationId xmlns:a16="http://schemas.microsoft.com/office/drawing/2014/main" id="{A3C183F6-1361-431E-9A38-3EE7C1E46CD0}"/>
            </a:ext>
          </a:extLst>
        </xdr:cNvPr>
        <xdr:cNvSpPr/>
      </xdr:nvSpPr>
      <xdr:spPr>
        <a:xfrm>
          <a:off x="13096875" y="94773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133350</xdr:rowOff>
    </xdr:from>
    <xdr:to>
      <xdr:col>81</xdr:col>
      <xdr:colOff>50800</xdr:colOff>
      <xdr:row>58</xdr:row>
      <xdr:rowOff>163830</xdr:rowOff>
    </xdr:to>
    <xdr:cxnSp macro="">
      <xdr:nvCxnSpPr>
        <xdr:cNvPr id="561" name="直線コネクタ 560">
          <a:extLst>
            <a:ext uri="{FF2B5EF4-FFF2-40B4-BE49-F238E27FC236}">
              <a16:creationId xmlns:a16="http://schemas.microsoft.com/office/drawing/2014/main" id="{208F1D2C-AB6A-4970-B6D4-72927ECD2606}"/>
            </a:ext>
          </a:extLst>
        </xdr:cNvPr>
        <xdr:cNvCxnSpPr/>
      </xdr:nvCxnSpPr>
      <xdr:spPr>
        <a:xfrm>
          <a:off x="13144500" y="9525000"/>
          <a:ext cx="7905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48260</xdr:rowOff>
    </xdr:from>
    <xdr:to>
      <xdr:col>72</xdr:col>
      <xdr:colOff>38100</xdr:colOff>
      <xdr:row>58</xdr:row>
      <xdr:rowOff>149860</xdr:rowOff>
    </xdr:to>
    <xdr:sp macro="" textlink="">
      <xdr:nvSpPr>
        <xdr:cNvPr id="562" name="楕円 561">
          <a:extLst>
            <a:ext uri="{FF2B5EF4-FFF2-40B4-BE49-F238E27FC236}">
              <a16:creationId xmlns:a16="http://schemas.microsoft.com/office/drawing/2014/main" id="{33CF1D41-3E9C-411F-AF01-912B9CA057F9}"/>
            </a:ext>
          </a:extLst>
        </xdr:cNvPr>
        <xdr:cNvSpPr/>
      </xdr:nvSpPr>
      <xdr:spPr>
        <a:xfrm>
          <a:off x="12296775" y="94367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99060</xdr:rowOff>
    </xdr:from>
    <xdr:to>
      <xdr:col>76</xdr:col>
      <xdr:colOff>114300</xdr:colOff>
      <xdr:row>58</xdr:row>
      <xdr:rowOff>133350</xdr:rowOff>
    </xdr:to>
    <xdr:cxnSp macro="">
      <xdr:nvCxnSpPr>
        <xdr:cNvPr id="563" name="直線コネクタ 562">
          <a:extLst>
            <a:ext uri="{FF2B5EF4-FFF2-40B4-BE49-F238E27FC236}">
              <a16:creationId xmlns:a16="http://schemas.microsoft.com/office/drawing/2014/main" id="{D4C3ACBA-654F-4A03-BCB3-D46C2DB05886}"/>
            </a:ext>
          </a:extLst>
        </xdr:cNvPr>
        <xdr:cNvCxnSpPr/>
      </xdr:nvCxnSpPr>
      <xdr:spPr>
        <a:xfrm>
          <a:off x="12344400" y="9493885"/>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xdr:rowOff>
    </xdr:from>
    <xdr:to>
      <xdr:col>67</xdr:col>
      <xdr:colOff>101600</xdr:colOff>
      <xdr:row>58</xdr:row>
      <xdr:rowOff>113665</xdr:rowOff>
    </xdr:to>
    <xdr:sp macro="" textlink="">
      <xdr:nvSpPr>
        <xdr:cNvPr id="564" name="楕円 563">
          <a:extLst>
            <a:ext uri="{FF2B5EF4-FFF2-40B4-BE49-F238E27FC236}">
              <a16:creationId xmlns:a16="http://schemas.microsoft.com/office/drawing/2014/main" id="{4D5C96E9-3BDE-4534-91EF-AE7C5528255A}"/>
            </a:ext>
          </a:extLst>
        </xdr:cNvPr>
        <xdr:cNvSpPr/>
      </xdr:nvSpPr>
      <xdr:spPr>
        <a:xfrm>
          <a:off x="11487150" y="94005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62865</xdr:rowOff>
    </xdr:from>
    <xdr:to>
      <xdr:col>71</xdr:col>
      <xdr:colOff>177800</xdr:colOff>
      <xdr:row>58</xdr:row>
      <xdr:rowOff>99060</xdr:rowOff>
    </xdr:to>
    <xdr:cxnSp macro="">
      <xdr:nvCxnSpPr>
        <xdr:cNvPr id="565" name="直線コネクタ 564">
          <a:extLst>
            <a:ext uri="{FF2B5EF4-FFF2-40B4-BE49-F238E27FC236}">
              <a16:creationId xmlns:a16="http://schemas.microsoft.com/office/drawing/2014/main" id="{780CFBE5-E6EB-42EC-A8DD-82EC09260937}"/>
            </a:ext>
          </a:extLst>
        </xdr:cNvPr>
        <xdr:cNvCxnSpPr/>
      </xdr:nvCxnSpPr>
      <xdr:spPr>
        <a:xfrm>
          <a:off x="11534775" y="9457690"/>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169562</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EE700EB9-4F9D-4735-A18B-03819986BCF6}"/>
            </a:ext>
          </a:extLst>
        </xdr:cNvPr>
        <xdr:cNvSpPr txBox="1"/>
      </xdr:nvSpPr>
      <xdr:spPr>
        <a:xfrm>
          <a:off x="13745219" y="971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0FCE4968-875C-4754-BA9B-6D9A752A03C0}"/>
            </a:ext>
          </a:extLst>
        </xdr:cNvPr>
        <xdr:cNvSpPr txBox="1"/>
      </xdr:nvSpPr>
      <xdr:spPr>
        <a:xfrm>
          <a:off x="12964169"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3D15C8E9-25E5-4205-812C-02BE3C3E9E96}"/>
            </a:ext>
          </a:extLst>
        </xdr:cNvPr>
        <xdr:cNvSpPr txBox="1"/>
      </xdr:nvSpPr>
      <xdr:spPr>
        <a:xfrm>
          <a:off x="12164069" y="968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85742</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A676203E-1576-42E2-B2C8-44E41C77C01E}"/>
            </a:ext>
          </a:extLst>
        </xdr:cNvPr>
        <xdr:cNvSpPr txBox="1"/>
      </xdr:nvSpPr>
      <xdr:spPr>
        <a:xfrm>
          <a:off x="113544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2976CB14-D535-4100-BFF1-F1ABA5413AB3}"/>
            </a:ext>
          </a:extLst>
        </xdr:cNvPr>
        <xdr:cNvSpPr txBox="1"/>
      </xdr:nvSpPr>
      <xdr:spPr>
        <a:xfrm>
          <a:off x="13745219" y="928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DD09B82C-D385-43FA-9346-7148D98DAC36}"/>
            </a:ext>
          </a:extLst>
        </xdr:cNvPr>
        <xdr:cNvSpPr txBox="1"/>
      </xdr:nvSpPr>
      <xdr:spPr>
        <a:xfrm>
          <a:off x="12964169" y="925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166387</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2562FE89-A76C-433F-87FF-6D38E3783C91}"/>
            </a:ext>
          </a:extLst>
        </xdr:cNvPr>
        <xdr:cNvSpPr txBox="1"/>
      </xdr:nvSpPr>
      <xdr:spPr>
        <a:xfrm>
          <a:off x="12164069" y="923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BCD45477-8192-47B6-A056-8A1662CA0A4B}"/>
            </a:ext>
          </a:extLst>
        </xdr:cNvPr>
        <xdr:cNvSpPr txBox="1"/>
      </xdr:nvSpPr>
      <xdr:spPr>
        <a:xfrm>
          <a:off x="11354444" y="919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89ED6AA3-6340-47D1-A60D-B73898EF6FA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FB938C53-A0E7-45C4-A96D-F49F1EC3B4F4}"/>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93B2EF3C-B5B9-47D4-8191-9141307D592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14D17F4D-826D-4E8D-9F04-E86555E3A55C}"/>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336646E7-F31E-42C4-898A-ADB9E82CE840}"/>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DDC2FEE4-70FB-4DB4-A2BD-7FB6D40C2C9B}"/>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F2F5E749-E32A-44EC-9605-FC8120134D86}"/>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62CF0335-7A9D-4D47-9D5E-90161A76C557}"/>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7B8B8929-2584-41E8-96A2-AE14D42A599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70B9AE9E-95A2-4B50-B80D-4D04E3A2941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4" name="直線コネクタ 583">
          <a:extLst>
            <a:ext uri="{FF2B5EF4-FFF2-40B4-BE49-F238E27FC236}">
              <a16:creationId xmlns:a16="http://schemas.microsoft.com/office/drawing/2014/main" id="{1F475138-1ED7-4AD7-815B-A456FAC16F59}"/>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5" name="テキスト ボックス 584">
          <a:extLst>
            <a:ext uri="{FF2B5EF4-FFF2-40B4-BE49-F238E27FC236}">
              <a16:creationId xmlns:a16="http://schemas.microsoft.com/office/drawing/2014/main" id="{F455458B-30AA-43CB-8931-211CE85E6956}"/>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6" name="直線コネクタ 585">
          <a:extLst>
            <a:ext uri="{FF2B5EF4-FFF2-40B4-BE49-F238E27FC236}">
              <a16:creationId xmlns:a16="http://schemas.microsoft.com/office/drawing/2014/main" id="{02EED07F-E39A-4409-B2D7-8BEFA3B7DAA9}"/>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7" name="テキスト ボックス 586">
          <a:extLst>
            <a:ext uri="{FF2B5EF4-FFF2-40B4-BE49-F238E27FC236}">
              <a16:creationId xmlns:a16="http://schemas.microsoft.com/office/drawing/2014/main" id="{06DDB1CA-37F7-43FE-AE75-E5220B374C4C}"/>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8" name="直線コネクタ 587">
          <a:extLst>
            <a:ext uri="{FF2B5EF4-FFF2-40B4-BE49-F238E27FC236}">
              <a16:creationId xmlns:a16="http://schemas.microsoft.com/office/drawing/2014/main" id="{ED901B6C-8971-4F7D-BA27-2A793FA88788}"/>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9" name="テキスト ボックス 588">
          <a:extLst>
            <a:ext uri="{FF2B5EF4-FFF2-40B4-BE49-F238E27FC236}">
              <a16:creationId xmlns:a16="http://schemas.microsoft.com/office/drawing/2014/main" id="{D332EF9F-6172-432A-99A4-2FF59D0AFEA8}"/>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0" name="直線コネクタ 589">
          <a:extLst>
            <a:ext uri="{FF2B5EF4-FFF2-40B4-BE49-F238E27FC236}">
              <a16:creationId xmlns:a16="http://schemas.microsoft.com/office/drawing/2014/main" id="{F5FE7371-EB36-4044-8B31-502F9672942A}"/>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1" name="テキスト ボックス 590">
          <a:extLst>
            <a:ext uri="{FF2B5EF4-FFF2-40B4-BE49-F238E27FC236}">
              <a16:creationId xmlns:a16="http://schemas.microsoft.com/office/drawing/2014/main" id="{141FF5C1-CCDA-4ACB-83AB-31C666DEC7EB}"/>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DE08C027-BD29-458C-BE15-24ABCF7E36C5}"/>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11C738A6-AE2A-4D8D-BECA-D127ADD020BC}"/>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B62B5E11-2298-4881-BB15-A160BA84A931}"/>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595" name="直線コネクタ 594">
          <a:extLst>
            <a:ext uri="{FF2B5EF4-FFF2-40B4-BE49-F238E27FC236}">
              <a16:creationId xmlns:a16="http://schemas.microsoft.com/office/drawing/2014/main" id="{1C3B2544-8F0F-4A77-A65E-1662DB946AE3}"/>
            </a:ext>
          </a:extLst>
        </xdr:cNvPr>
        <xdr:cNvCxnSpPr/>
      </xdr:nvCxnSpPr>
      <xdr:spPr>
        <a:xfrm flipV="1">
          <a:off x="19954239" y="8955278"/>
          <a:ext cx="0" cy="1352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B74ADCD9-AA5A-4181-BCD6-6AE0A847C8FA}"/>
            </a:ext>
          </a:extLst>
        </xdr:cNvPr>
        <xdr:cNvSpPr txBox="1"/>
      </xdr:nvSpPr>
      <xdr:spPr>
        <a:xfrm>
          <a:off x="19992975"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97" name="直線コネクタ 596">
          <a:extLst>
            <a:ext uri="{FF2B5EF4-FFF2-40B4-BE49-F238E27FC236}">
              <a16:creationId xmlns:a16="http://schemas.microsoft.com/office/drawing/2014/main" id="{03A55A1B-1551-4C48-9595-308A4B349A39}"/>
            </a:ext>
          </a:extLst>
        </xdr:cNvPr>
        <xdr:cNvCxnSpPr/>
      </xdr:nvCxnSpPr>
      <xdr:spPr>
        <a:xfrm>
          <a:off x="19878675" y="10307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078202B2-0FA5-4CBB-90EE-3420FD8F2D17}"/>
            </a:ext>
          </a:extLst>
        </xdr:cNvPr>
        <xdr:cNvSpPr txBox="1"/>
      </xdr:nvSpPr>
      <xdr:spPr>
        <a:xfrm>
          <a:off x="19992975" y="874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599" name="直線コネクタ 598">
          <a:extLst>
            <a:ext uri="{FF2B5EF4-FFF2-40B4-BE49-F238E27FC236}">
              <a16:creationId xmlns:a16="http://schemas.microsoft.com/office/drawing/2014/main" id="{8D6F8F48-316D-441F-A13C-466BB76FA4E4}"/>
            </a:ext>
          </a:extLst>
        </xdr:cNvPr>
        <xdr:cNvCxnSpPr/>
      </xdr:nvCxnSpPr>
      <xdr:spPr>
        <a:xfrm>
          <a:off x="19878675" y="89552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C903C558-AFA3-4329-B143-0741D3B84894}"/>
            </a:ext>
          </a:extLst>
        </xdr:cNvPr>
        <xdr:cNvSpPr txBox="1"/>
      </xdr:nvSpPr>
      <xdr:spPr>
        <a:xfrm>
          <a:off x="19992975" y="997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1" name="フローチャート: 判断 600">
          <a:extLst>
            <a:ext uri="{FF2B5EF4-FFF2-40B4-BE49-F238E27FC236}">
              <a16:creationId xmlns:a16="http://schemas.microsoft.com/office/drawing/2014/main" id="{48725CC0-C6A1-499A-A098-B59FC25F5D15}"/>
            </a:ext>
          </a:extLst>
        </xdr:cNvPr>
        <xdr:cNvSpPr/>
      </xdr:nvSpPr>
      <xdr:spPr>
        <a:xfrm>
          <a:off x="19897725" y="10001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02" name="フローチャート: 判断 601">
          <a:extLst>
            <a:ext uri="{FF2B5EF4-FFF2-40B4-BE49-F238E27FC236}">
              <a16:creationId xmlns:a16="http://schemas.microsoft.com/office/drawing/2014/main" id="{C767FFF2-FCA3-4004-B722-8BDA7D7F70FB}"/>
            </a:ext>
          </a:extLst>
        </xdr:cNvPr>
        <xdr:cNvSpPr/>
      </xdr:nvSpPr>
      <xdr:spPr>
        <a:xfrm>
          <a:off x="19154775" y="99829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3" name="フローチャート: 判断 602">
          <a:extLst>
            <a:ext uri="{FF2B5EF4-FFF2-40B4-BE49-F238E27FC236}">
              <a16:creationId xmlns:a16="http://schemas.microsoft.com/office/drawing/2014/main" id="{12B507CC-9928-4C0E-B6F8-EE4DFA4EDFC3}"/>
            </a:ext>
          </a:extLst>
        </xdr:cNvPr>
        <xdr:cNvSpPr/>
      </xdr:nvSpPr>
      <xdr:spPr>
        <a:xfrm>
          <a:off x="18345150" y="9983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04" name="フローチャート: 判断 603">
          <a:extLst>
            <a:ext uri="{FF2B5EF4-FFF2-40B4-BE49-F238E27FC236}">
              <a16:creationId xmlns:a16="http://schemas.microsoft.com/office/drawing/2014/main" id="{2A79FCF5-D788-4692-A600-BCA58F9F563C}"/>
            </a:ext>
          </a:extLst>
        </xdr:cNvPr>
        <xdr:cNvSpPr/>
      </xdr:nvSpPr>
      <xdr:spPr>
        <a:xfrm>
          <a:off x="17554575" y="100195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88646</xdr:rowOff>
    </xdr:from>
    <xdr:to>
      <xdr:col>98</xdr:col>
      <xdr:colOff>38100</xdr:colOff>
      <xdr:row>63</xdr:row>
      <xdr:rowOff>18796</xdr:rowOff>
    </xdr:to>
    <xdr:sp macro="" textlink="">
      <xdr:nvSpPr>
        <xdr:cNvPr id="605" name="フローチャート: 判断 604">
          <a:extLst>
            <a:ext uri="{FF2B5EF4-FFF2-40B4-BE49-F238E27FC236}">
              <a16:creationId xmlns:a16="http://schemas.microsoft.com/office/drawing/2014/main" id="{C11ACD64-1370-4A58-8FB7-0151E67894B0}"/>
            </a:ext>
          </a:extLst>
        </xdr:cNvPr>
        <xdr:cNvSpPr/>
      </xdr:nvSpPr>
      <xdr:spPr>
        <a:xfrm>
          <a:off x="16754475" y="101248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3BA80BF-B7D6-4B96-BD0C-EACD16DDFC22}"/>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C45FFB4-F739-4338-B143-0E9D8199FDB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9A5487E-D361-4214-BC54-55B3076B0B4D}"/>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E1EFE87-D363-4AC1-B85A-B4CEAB5D9855}"/>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805AF1F-73C7-4515-95E6-7D68E949F777}"/>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134366</xdr:rowOff>
    </xdr:from>
    <xdr:to>
      <xdr:col>116</xdr:col>
      <xdr:colOff>114300</xdr:colOff>
      <xdr:row>61</xdr:row>
      <xdr:rowOff>64516</xdr:rowOff>
    </xdr:to>
    <xdr:sp macro="" textlink="">
      <xdr:nvSpPr>
        <xdr:cNvPr id="611" name="楕円 610">
          <a:extLst>
            <a:ext uri="{FF2B5EF4-FFF2-40B4-BE49-F238E27FC236}">
              <a16:creationId xmlns:a16="http://schemas.microsoft.com/office/drawing/2014/main" id="{AE4A478A-14F6-4C10-B0E4-663B4ABECB84}"/>
            </a:ext>
          </a:extLst>
        </xdr:cNvPr>
        <xdr:cNvSpPr/>
      </xdr:nvSpPr>
      <xdr:spPr>
        <a:xfrm>
          <a:off x="19897725" y="98498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157243</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0C02EC0C-7DE7-4331-B03C-C5647EC12FE8}"/>
            </a:ext>
          </a:extLst>
        </xdr:cNvPr>
        <xdr:cNvSpPr txBox="1"/>
      </xdr:nvSpPr>
      <xdr:spPr>
        <a:xfrm>
          <a:off x="19992975" y="971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148082</xdr:rowOff>
    </xdr:from>
    <xdr:to>
      <xdr:col>112</xdr:col>
      <xdr:colOff>38100</xdr:colOff>
      <xdr:row>61</xdr:row>
      <xdr:rowOff>78232</xdr:rowOff>
    </xdr:to>
    <xdr:sp macro="" textlink="">
      <xdr:nvSpPr>
        <xdr:cNvPr id="613" name="楕円 612">
          <a:extLst>
            <a:ext uri="{FF2B5EF4-FFF2-40B4-BE49-F238E27FC236}">
              <a16:creationId xmlns:a16="http://schemas.microsoft.com/office/drawing/2014/main" id="{5F12EACB-1326-48E9-9EB7-A06CC331EC4A}"/>
            </a:ext>
          </a:extLst>
        </xdr:cNvPr>
        <xdr:cNvSpPr/>
      </xdr:nvSpPr>
      <xdr:spPr>
        <a:xfrm>
          <a:off x="19154775" y="98604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xdr:rowOff>
    </xdr:from>
    <xdr:to>
      <xdr:col>116</xdr:col>
      <xdr:colOff>63500</xdr:colOff>
      <xdr:row>61</xdr:row>
      <xdr:rowOff>27432</xdr:rowOff>
    </xdr:to>
    <xdr:cxnSp macro="">
      <xdr:nvCxnSpPr>
        <xdr:cNvPr id="614" name="直線コネクタ 613">
          <a:extLst>
            <a:ext uri="{FF2B5EF4-FFF2-40B4-BE49-F238E27FC236}">
              <a16:creationId xmlns:a16="http://schemas.microsoft.com/office/drawing/2014/main" id="{59F73B27-0B67-4EA3-A8E9-C912CDE97913}"/>
            </a:ext>
          </a:extLst>
        </xdr:cNvPr>
        <xdr:cNvCxnSpPr/>
      </xdr:nvCxnSpPr>
      <xdr:spPr>
        <a:xfrm flipV="1">
          <a:off x="19202400" y="9887966"/>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159512</xdr:rowOff>
    </xdr:from>
    <xdr:to>
      <xdr:col>107</xdr:col>
      <xdr:colOff>101600</xdr:colOff>
      <xdr:row>61</xdr:row>
      <xdr:rowOff>89662</xdr:rowOff>
    </xdr:to>
    <xdr:sp macro="" textlink="">
      <xdr:nvSpPr>
        <xdr:cNvPr id="615" name="楕円 614">
          <a:extLst>
            <a:ext uri="{FF2B5EF4-FFF2-40B4-BE49-F238E27FC236}">
              <a16:creationId xmlns:a16="http://schemas.microsoft.com/office/drawing/2014/main" id="{5E5ECC09-4F30-4928-8405-505D7EE802AC}"/>
            </a:ext>
          </a:extLst>
        </xdr:cNvPr>
        <xdr:cNvSpPr/>
      </xdr:nvSpPr>
      <xdr:spPr>
        <a:xfrm>
          <a:off x="18345150" y="98781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27432</xdr:rowOff>
    </xdr:from>
    <xdr:to>
      <xdr:col>111</xdr:col>
      <xdr:colOff>177800</xdr:colOff>
      <xdr:row>61</xdr:row>
      <xdr:rowOff>38862</xdr:rowOff>
    </xdr:to>
    <xdr:cxnSp macro="">
      <xdr:nvCxnSpPr>
        <xdr:cNvPr id="616" name="直線コネクタ 615">
          <a:extLst>
            <a:ext uri="{FF2B5EF4-FFF2-40B4-BE49-F238E27FC236}">
              <a16:creationId xmlns:a16="http://schemas.microsoft.com/office/drawing/2014/main" id="{6F51C1A8-732D-4CA3-8CC7-7C58133AF172}"/>
            </a:ext>
          </a:extLst>
        </xdr:cNvPr>
        <xdr:cNvCxnSpPr/>
      </xdr:nvCxnSpPr>
      <xdr:spPr>
        <a:xfrm flipV="1">
          <a:off x="18392775" y="9908032"/>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168656</xdr:rowOff>
    </xdr:from>
    <xdr:to>
      <xdr:col>102</xdr:col>
      <xdr:colOff>165100</xdr:colOff>
      <xdr:row>61</xdr:row>
      <xdr:rowOff>98806</xdr:rowOff>
    </xdr:to>
    <xdr:sp macro="" textlink="">
      <xdr:nvSpPr>
        <xdr:cNvPr id="617" name="楕円 616">
          <a:extLst>
            <a:ext uri="{FF2B5EF4-FFF2-40B4-BE49-F238E27FC236}">
              <a16:creationId xmlns:a16="http://schemas.microsoft.com/office/drawing/2014/main" id="{AE90A0E3-5C37-4CE3-AAA1-2BFE8AAEA2F5}"/>
            </a:ext>
          </a:extLst>
        </xdr:cNvPr>
        <xdr:cNvSpPr/>
      </xdr:nvSpPr>
      <xdr:spPr>
        <a:xfrm>
          <a:off x="17554575" y="98746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38862</xdr:rowOff>
    </xdr:from>
    <xdr:to>
      <xdr:col>107</xdr:col>
      <xdr:colOff>50800</xdr:colOff>
      <xdr:row>61</xdr:row>
      <xdr:rowOff>48006</xdr:rowOff>
    </xdr:to>
    <xdr:cxnSp macro="">
      <xdr:nvCxnSpPr>
        <xdr:cNvPr id="618" name="直線コネクタ 617">
          <a:extLst>
            <a:ext uri="{FF2B5EF4-FFF2-40B4-BE49-F238E27FC236}">
              <a16:creationId xmlns:a16="http://schemas.microsoft.com/office/drawing/2014/main" id="{EBA59A14-80D7-4DAF-AFB0-1EB0D35C97D0}"/>
            </a:ext>
          </a:extLst>
        </xdr:cNvPr>
        <xdr:cNvCxnSpPr/>
      </xdr:nvCxnSpPr>
      <xdr:spPr>
        <a:xfrm flipV="1">
          <a:off x="17602200" y="9916287"/>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8636</xdr:rowOff>
    </xdr:from>
    <xdr:to>
      <xdr:col>98</xdr:col>
      <xdr:colOff>38100</xdr:colOff>
      <xdr:row>61</xdr:row>
      <xdr:rowOff>110236</xdr:rowOff>
    </xdr:to>
    <xdr:sp macro="" textlink="">
      <xdr:nvSpPr>
        <xdr:cNvPr id="619" name="楕円 618">
          <a:extLst>
            <a:ext uri="{FF2B5EF4-FFF2-40B4-BE49-F238E27FC236}">
              <a16:creationId xmlns:a16="http://schemas.microsoft.com/office/drawing/2014/main" id="{B881B582-FF4C-4E78-AEDE-8028A1E1730B}"/>
            </a:ext>
          </a:extLst>
        </xdr:cNvPr>
        <xdr:cNvSpPr/>
      </xdr:nvSpPr>
      <xdr:spPr>
        <a:xfrm>
          <a:off x="16754475" y="9889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48006</xdr:rowOff>
    </xdr:from>
    <xdr:to>
      <xdr:col>102</xdr:col>
      <xdr:colOff>114300</xdr:colOff>
      <xdr:row>61</xdr:row>
      <xdr:rowOff>59436</xdr:rowOff>
    </xdr:to>
    <xdr:cxnSp macro="">
      <xdr:nvCxnSpPr>
        <xdr:cNvPr id="620" name="直線コネクタ 619">
          <a:extLst>
            <a:ext uri="{FF2B5EF4-FFF2-40B4-BE49-F238E27FC236}">
              <a16:creationId xmlns:a16="http://schemas.microsoft.com/office/drawing/2014/main" id="{0EEFC3D5-5CE6-4746-BB01-C586C4B6661E}"/>
            </a:ext>
          </a:extLst>
        </xdr:cNvPr>
        <xdr:cNvCxnSpPr/>
      </xdr:nvCxnSpPr>
      <xdr:spPr>
        <a:xfrm flipV="1">
          <a:off x="16802100" y="9922256"/>
          <a:ext cx="8001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621" name="n_1aveValue【保健センター・保健所】&#10;一人当たり面積">
          <a:extLst>
            <a:ext uri="{FF2B5EF4-FFF2-40B4-BE49-F238E27FC236}">
              <a16:creationId xmlns:a16="http://schemas.microsoft.com/office/drawing/2014/main" id="{916FE69D-CE8A-4E76-AF2A-AE0F7AD17F58}"/>
            </a:ext>
          </a:extLst>
        </xdr:cNvPr>
        <xdr:cNvSpPr txBox="1"/>
      </xdr:nvSpPr>
      <xdr:spPr>
        <a:xfrm>
          <a:off x="18983402" y="100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622" name="n_2aveValue【保健センター・保健所】&#10;一人当たり面積">
          <a:extLst>
            <a:ext uri="{FF2B5EF4-FFF2-40B4-BE49-F238E27FC236}">
              <a16:creationId xmlns:a16="http://schemas.microsoft.com/office/drawing/2014/main" id="{DCC4D0D0-4CF1-4D39-82C8-E41B81991F7B}"/>
            </a:ext>
          </a:extLst>
        </xdr:cNvPr>
        <xdr:cNvSpPr txBox="1"/>
      </xdr:nvSpPr>
      <xdr:spPr>
        <a:xfrm>
          <a:off x="18183302"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623" name="n_3aveValue【保健センター・保健所】&#10;一人当たり面積">
          <a:extLst>
            <a:ext uri="{FF2B5EF4-FFF2-40B4-BE49-F238E27FC236}">
              <a16:creationId xmlns:a16="http://schemas.microsoft.com/office/drawing/2014/main" id="{E9E31170-1C7F-4DC8-8B92-6F3D21DEE6AD}"/>
            </a:ext>
          </a:extLst>
        </xdr:cNvPr>
        <xdr:cNvSpPr txBox="1"/>
      </xdr:nvSpPr>
      <xdr:spPr>
        <a:xfrm>
          <a:off x="17383202" y="100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9923</xdr:rowOff>
    </xdr:from>
    <xdr:ext cx="469744" cy="259045"/>
    <xdr:sp macro="" textlink="">
      <xdr:nvSpPr>
        <xdr:cNvPr id="624" name="n_4aveValue【保健センター・保健所】&#10;一人当たり面積">
          <a:extLst>
            <a:ext uri="{FF2B5EF4-FFF2-40B4-BE49-F238E27FC236}">
              <a16:creationId xmlns:a16="http://schemas.microsoft.com/office/drawing/2014/main" id="{FB4308D7-DCF6-4DEA-BD05-65999CDFAC22}"/>
            </a:ext>
          </a:extLst>
        </xdr:cNvPr>
        <xdr:cNvSpPr txBox="1"/>
      </xdr:nvSpPr>
      <xdr:spPr>
        <a:xfrm>
          <a:off x="165926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94759</xdr:rowOff>
    </xdr:from>
    <xdr:ext cx="469744" cy="259045"/>
    <xdr:sp macro="" textlink="">
      <xdr:nvSpPr>
        <xdr:cNvPr id="625" name="n_1mainValue【保健センター・保健所】&#10;一人当たり面積">
          <a:extLst>
            <a:ext uri="{FF2B5EF4-FFF2-40B4-BE49-F238E27FC236}">
              <a16:creationId xmlns:a16="http://schemas.microsoft.com/office/drawing/2014/main" id="{A0944E87-D96F-47C7-9796-6F0B03C0C095}"/>
            </a:ext>
          </a:extLst>
        </xdr:cNvPr>
        <xdr:cNvSpPr txBox="1"/>
      </xdr:nvSpPr>
      <xdr:spPr>
        <a:xfrm>
          <a:off x="18983402" y="96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626" name="n_2mainValue【保健センター・保健所】&#10;一人当たり面積">
          <a:extLst>
            <a:ext uri="{FF2B5EF4-FFF2-40B4-BE49-F238E27FC236}">
              <a16:creationId xmlns:a16="http://schemas.microsoft.com/office/drawing/2014/main" id="{322961C9-7D44-4FD8-B51F-393AD6C0EF1F}"/>
            </a:ext>
          </a:extLst>
        </xdr:cNvPr>
        <xdr:cNvSpPr txBox="1"/>
      </xdr:nvSpPr>
      <xdr:spPr>
        <a:xfrm>
          <a:off x="18183302" y="965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115333</xdr:rowOff>
    </xdr:from>
    <xdr:ext cx="469744" cy="259045"/>
    <xdr:sp macro="" textlink="">
      <xdr:nvSpPr>
        <xdr:cNvPr id="627" name="n_3mainValue【保健センター・保健所】&#10;一人当たり面積">
          <a:extLst>
            <a:ext uri="{FF2B5EF4-FFF2-40B4-BE49-F238E27FC236}">
              <a16:creationId xmlns:a16="http://schemas.microsoft.com/office/drawing/2014/main" id="{9ECE639D-3D8C-43F4-BED1-2883306766D5}"/>
            </a:ext>
          </a:extLst>
        </xdr:cNvPr>
        <xdr:cNvSpPr txBox="1"/>
      </xdr:nvSpPr>
      <xdr:spPr>
        <a:xfrm>
          <a:off x="17383202" y="966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126763</xdr:rowOff>
    </xdr:from>
    <xdr:ext cx="469744" cy="259045"/>
    <xdr:sp macro="" textlink="">
      <xdr:nvSpPr>
        <xdr:cNvPr id="628" name="n_4mainValue【保健センター・保健所】&#10;一人当たり面積">
          <a:extLst>
            <a:ext uri="{FF2B5EF4-FFF2-40B4-BE49-F238E27FC236}">
              <a16:creationId xmlns:a16="http://schemas.microsoft.com/office/drawing/2014/main" id="{91428330-F31F-4328-BC0E-576B97C19182}"/>
            </a:ext>
          </a:extLst>
        </xdr:cNvPr>
        <xdr:cNvSpPr txBox="1"/>
      </xdr:nvSpPr>
      <xdr:spPr>
        <a:xfrm>
          <a:off x="16592627" y="967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44171946-F095-4929-AE45-C8C80E150FB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FDA4BBB1-B144-4E6A-9400-3DBACBE0A24E}"/>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BC70E42-6F3B-4E9C-9CF3-8553CB5E4F22}"/>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B18128EF-18C8-4E11-9B6E-3C7D409DCC32}"/>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2DE63A44-3670-41A8-9254-834261D8A4BF}"/>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A99EC81D-41F2-4697-AC80-81BDFA038854}"/>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C5FA1BC0-C6E5-4E9D-9FE5-8DC6602BB4DE}"/>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24F065EB-312E-420C-B091-23D54A1C748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F81A85B0-AAF9-4705-9913-7E53476FE3E9}"/>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CE83EECA-5B6E-4F77-8C1B-5C89BA88EE79}"/>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C0278270-B903-46F0-9C32-AAF06B572941}"/>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a:extLst>
            <a:ext uri="{FF2B5EF4-FFF2-40B4-BE49-F238E27FC236}">
              <a16:creationId xmlns:a16="http://schemas.microsoft.com/office/drawing/2014/main" id="{A30CDF2D-BD76-4B58-AC89-DF0305B541E7}"/>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1" name="テキスト ボックス 640">
          <a:extLst>
            <a:ext uri="{FF2B5EF4-FFF2-40B4-BE49-F238E27FC236}">
              <a16:creationId xmlns:a16="http://schemas.microsoft.com/office/drawing/2014/main" id="{13C820C9-2F61-4F53-8676-969AB7B2C49D}"/>
            </a:ext>
          </a:extLst>
        </xdr:cNvPr>
        <xdr:cNvSpPr txBox="1"/>
      </xdr:nvSpPr>
      <xdr:spPr>
        <a:xfrm>
          <a:off x="10845966"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a:extLst>
            <a:ext uri="{FF2B5EF4-FFF2-40B4-BE49-F238E27FC236}">
              <a16:creationId xmlns:a16="http://schemas.microsoft.com/office/drawing/2014/main" id="{C9B8520E-2951-4451-884A-303BBFCA5ADF}"/>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a:extLst>
            <a:ext uri="{FF2B5EF4-FFF2-40B4-BE49-F238E27FC236}">
              <a16:creationId xmlns:a16="http://schemas.microsoft.com/office/drawing/2014/main" id="{8502A52D-6FE3-4146-80D2-646C65CB9128}"/>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a:extLst>
            <a:ext uri="{FF2B5EF4-FFF2-40B4-BE49-F238E27FC236}">
              <a16:creationId xmlns:a16="http://schemas.microsoft.com/office/drawing/2014/main" id="{FF01BD47-2235-412D-B85F-052A545CBA78}"/>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a:extLst>
            <a:ext uri="{FF2B5EF4-FFF2-40B4-BE49-F238E27FC236}">
              <a16:creationId xmlns:a16="http://schemas.microsoft.com/office/drawing/2014/main" id="{6246203C-F12A-400F-A882-57FCEF953C31}"/>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a:extLst>
            <a:ext uri="{FF2B5EF4-FFF2-40B4-BE49-F238E27FC236}">
              <a16:creationId xmlns:a16="http://schemas.microsoft.com/office/drawing/2014/main" id="{CF2539C7-B530-41CC-A33D-89DE065AF369}"/>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a:extLst>
            <a:ext uri="{FF2B5EF4-FFF2-40B4-BE49-F238E27FC236}">
              <a16:creationId xmlns:a16="http://schemas.microsoft.com/office/drawing/2014/main" id="{1511AB2E-B936-4470-A254-24D5780151E7}"/>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1E66C9E-91B4-4485-ACAD-37D63C54E6FF}"/>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660C17E4-1276-4D0E-A9F3-EED31CC74A6F}"/>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E11D9A59-89D1-4222-A1AD-3F4AC8B2BEF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40387</xdr:rowOff>
    </xdr:from>
    <xdr:to>
      <xdr:col>85</xdr:col>
      <xdr:colOff>126364</xdr:colOff>
      <xdr:row>86</xdr:row>
      <xdr:rowOff>120396</xdr:rowOff>
    </xdr:to>
    <xdr:cxnSp macro="">
      <xdr:nvCxnSpPr>
        <xdr:cNvPr id="651" name="直線コネクタ 650">
          <a:extLst>
            <a:ext uri="{FF2B5EF4-FFF2-40B4-BE49-F238E27FC236}">
              <a16:creationId xmlns:a16="http://schemas.microsoft.com/office/drawing/2014/main" id="{5AFC68AE-623D-41BD-91FB-365E2D6BE2F8}"/>
            </a:ext>
          </a:extLst>
        </xdr:cNvPr>
        <xdr:cNvCxnSpPr/>
      </xdr:nvCxnSpPr>
      <xdr:spPr>
        <a:xfrm flipV="1">
          <a:off x="14696439" y="12994387"/>
          <a:ext cx="0" cy="1054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124223</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A603A5FA-1D92-4410-ACCD-16C70531F684}"/>
            </a:ext>
          </a:extLst>
        </xdr:cNvPr>
        <xdr:cNvSpPr txBox="1"/>
      </xdr:nvSpPr>
      <xdr:spPr>
        <a:xfrm>
          <a:off x="14735175" y="1404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120396</xdr:rowOff>
    </xdr:from>
    <xdr:to>
      <xdr:col>86</xdr:col>
      <xdr:colOff>25400</xdr:colOff>
      <xdr:row>86</xdr:row>
      <xdr:rowOff>120396</xdr:rowOff>
    </xdr:to>
    <xdr:cxnSp macro="">
      <xdr:nvCxnSpPr>
        <xdr:cNvPr id="653" name="直線コネクタ 652">
          <a:extLst>
            <a:ext uri="{FF2B5EF4-FFF2-40B4-BE49-F238E27FC236}">
              <a16:creationId xmlns:a16="http://schemas.microsoft.com/office/drawing/2014/main" id="{F1B9154D-2473-4A7D-99C6-CB10D55AA97E}"/>
            </a:ext>
          </a:extLst>
        </xdr:cNvPr>
        <xdr:cNvCxnSpPr/>
      </xdr:nvCxnSpPr>
      <xdr:spPr>
        <a:xfrm>
          <a:off x="14611350" y="140491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158514</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310C0CA-CA26-4204-97D3-9FAA48B25685}"/>
            </a:ext>
          </a:extLst>
        </xdr:cNvPr>
        <xdr:cNvSpPr txBox="1"/>
      </xdr:nvSpPr>
      <xdr:spPr>
        <a:xfrm>
          <a:off x="14735175" y="1279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40387</xdr:rowOff>
    </xdr:from>
    <xdr:to>
      <xdr:col>86</xdr:col>
      <xdr:colOff>25400</xdr:colOff>
      <xdr:row>80</xdr:row>
      <xdr:rowOff>40387</xdr:rowOff>
    </xdr:to>
    <xdr:cxnSp macro="">
      <xdr:nvCxnSpPr>
        <xdr:cNvPr id="655" name="直線コネクタ 654">
          <a:extLst>
            <a:ext uri="{FF2B5EF4-FFF2-40B4-BE49-F238E27FC236}">
              <a16:creationId xmlns:a16="http://schemas.microsoft.com/office/drawing/2014/main" id="{B7B366E2-C768-4F18-9096-96D79056D147}"/>
            </a:ext>
          </a:extLst>
        </xdr:cNvPr>
        <xdr:cNvCxnSpPr/>
      </xdr:nvCxnSpPr>
      <xdr:spPr>
        <a:xfrm>
          <a:off x="14611350" y="129943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29735</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D7C1C287-15C1-4591-A7EA-529DB245FDBA}"/>
            </a:ext>
          </a:extLst>
        </xdr:cNvPr>
        <xdr:cNvSpPr txBox="1"/>
      </xdr:nvSpPr>
      <xdr:spPr>
        <a:xfrm>
          <a:off x="14735175" y="13466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657" name="フローチャート: 判断 656">
          <a:extLst>
            <a:ext uri="{FF2B5EF4-FFF2-40B4-BE49-F238E27FC236}">
              <a16:creationId xmlns:a16="http://schemas.microsoft.com/office/drawing/2014/main" id="{5E765485-12C1-4AA9-B4A5-116447C53AC9}"/>
            </a:ext>
          </a:extLst>
        </xdr:cNvPr>
        <xdr:cNvSpPr/>
      </xdr:nvSpPr>
      <xdr:spPr>
        <a:xfrm>
          <a:off x="14649450" y="1348790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28448</xdr:rowOff>
    </xdr:from>
    <xdr:to>
      <xdr:col>81</xdr:col>
      <xdr:colOff>101600</xdr:colOff>
      <xdr:row>83</xdr:row>
      <xdr:rowOff>130048</xdr:rowOff>
    </xdr:to>
    <xdr:sp macro="" textlink="">
      <xdr:nvSpPr>
        <xdr:cNvPr id="658" name="フローチャート: 判断 657">
          <a:extLst>
            <a:ext uri="{FF2B5EF4-FFF2-40B4-BE49-F238E27FC236}">
              <a16:creationId xmlns:a16="http://schemas.microsoft.com/office/drawing/2014/main" id="{7FE9299D-9BE1-465A-8CA2-E23A95025519}"/>
            </a:ext>
          </a:extLst>
        </xdr:cNvPr>
        <xdr:cNvSpPr/>
      </xdr:nvSpPr>
      <xdr:spPr>
        <a:xfrm>
          <a:off x="13887450" y="134713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5587</xdr:rowOff>
    </xdr:from>
    <xdr:to>
      <xdr:col>76</xdr:col>
      <xdr:colOff>165100</xdr:colOff>
      <xdr:row>83</xdr:row>
      <xdr:rowOff>107187</xdr:rowOff>
    </xdr:to>
    <xdr:sp macro="" textlink="">
      <xdr:nvSpPr>
        <xdr:cNvPr id="659" name="フローチャート: 判断 658">
          <a:extLst>
            <a:ext uri="{FF2B5EF4-FFF2-40B4-BE49-F238E27FC236}">
              <a16:creationId xmlns:a16="http://schemas.microsoft.com/office/drawing/2014/main" id="{A7D1C95B-6707-4F5C-A6E4-C060DDE64954}"/>
            </a:ext>
          </a:extLst>
        </xdr:cNvPr>
        <xdr:cNvSpPr/>
      </xdr:nvSpPr>
      <xdr:spPr>
        <a:xfrm>
          <a:off x="13096875" y="13448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39878</xdr:rowOff>
    </xdr:from>
    <xdr:to>
      <xdr:col>72</xdr:col>
      <xdr:colOff>38100</xdr:colOff>
      <xdr:row>83</xdr:row>
      <xdr:rowOff>141478</xdr:rowOff>
    </xdr:to>
    <xdr:sp macro="" textlink="">
      <xdr:nvSpPr>
        <xdr:cNvPr id="660" name="フローチャート: 判断 659">
          <a:extLst>
            <a:ext uri="{FF2B5EF4-FFF2-40B4-BE49-F238E27FC236}">
              <a16:creationId xmlns:a16="http://schemas.microsoft.com/office/drawing/2014/main" id="{E19D0755-3BBA-4E19-9318-850419690E13}"/>
            </a:ext>
          </a:extLst>
        </xdr:cNvPr>
        <xdr:cNvSpPr/>
      </xdr:nvSpPr>
      <xdr:spPr>
        <a:xfrm>
          <a:off x="12296775" y="134796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xdr:rowOff>
    </xdr:from>
    <xdr:to>
      <xdr:col>67</xdr:col>
      <xdr:colOff>101600</xdr:colOff>
      <xdr:row>81</xdr:row>
      <xdr:rowOff>114046</xdr:rowOff>
    </xdr:to>
    <xdr:sp macro="" textlink="">
      <xdr:nvSpPr>
        <xdr:cNvPr id="661" name="フローチャート: 判断 660">
          <a:extLst>
            <a:ext uri="{FF2B5EF4-FFF2-40B4-BE49-F238E27FC236}">
              <a16:creationId xmlns:a16="http://schemas.microsoft.com/office/drawing/2014/main" id="{CC5DB0B1-6167-47AB-AB5E-C1E3F7B4893A}"/>
            </a:ext>
          </a:extLst>
        </xdr:cNvPr>
        <xdr:cNvSpPr/>
      </xdr:nvSpPr>
      <xdr:spPr>
        <a:xfrm>
          <a:off x="11487150" y="131251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2D83568-F666-4263-97E6-DDF84FCAD570}"/>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B729CD5-E52E-427A-8A3C-E91FB419DF44}"/>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16467FC-9BE0-4987-B181-B5B7B75096EE}"/>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4AFCCDE-48DA-4313-8ED8-D3A6BC0FC890}"/>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DB39280-0382-455E-8D1B-F271B2CE868E}"/>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165608</xdr:rowOff>
    </xdr:from>
    <xdr:to>
      <xdr:col>85</xdr:col>
      <xdr:colOff>177800</xdr:colOff>
      <xdr:row>81</xdr:row>
      <xdr:rowOff>95758</xdr:rowOff>
    </xdr:to>
    <xdr:sp macro="" textlink="">
      <xdr:nvSpPr>
        <xdr:cNvPr id="667" name="楕円 666">
          <a:extLst>
            <a:ext uri="{FF2B5EF4-FFF2-40B4-BE49-F238E27FC236}">
              <a16:creationId xmlns:a16="http://schemas.microsoft.com/office/drawing/2014/main" id="{E63AFBC3-3CB0-4550-A834-FF0B4CA6A9A9}"/>
            </a:ext>
          </a:extLst>
        </xdr:cNvPr>
        <xdr:cNvSpPr/>
      </xdr:nvSpPr>
      <xdr:spPr>
        <a:xfrm>
          <a:off x="14649450" y="131164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17035</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8E3F1C0-8E74-4A6A-B503-E8F7CE05DA9E}"/>
            </a:ext>
          </a:extLst>
        </xdr:cNvPr>
        <xdr:cNvSpPr txBox="1"/>
      </xdr:nvSpPr>
      <xdr:spPr>
        <a:xfrm>
          <a:off x="14735175" y="1297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103887</xdr:rowOff>
    </xdr:from>
    <xdr:to>
      <xdr:col>81</xdr:col>
      <xdr:colOff>101600</xdr:colOff>
      <xdr:row>81</xdr:row>
      <xdr:rowOff>34037</xdr:rowOff>
    </xdr:to>
    <xdr:sp macro="" textlink="">
      <xdr:nvSpPr>
        <xdr:cNvPr id="669" name="楕円 668">
          <a:extLst>
            <a:ext uri="{FF2B5EF4-FFF2-40B4-BE49-F238E27FC236}">
              <a16:creationId xmlns:a16="http://schemas.microsoft.com/office/drawing/2014/main" id="{63337478-32C2-484A-8B0B-294578C568DC}"/>
            </a:ext>
          </a:extLst>
        </xdr:cNvPr>
        <xdr:cNvSpPr/>
      </xdr:nvSpPr>
      <xdr:spPr>
        <a:xfrm>
          <a:off x="13887450" y="130610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154687</xdr:rowOff>
    </xdr:from>
    <xdr:to>
      <xdr:col>85</xdr:col>
      <xdr:colOff>127000</xdr:colOff>
      <xdr:row>81</xdr:row>
      <xdr:rowOff>44958</xdr:rowOff>
    </xdr:to>
    <xdr:cxnSp macro="">
      <xdr:nvCxnSpPr>
        <xdr:cNvPr id="670" name="直線コネクタ 669">
          <a:extLst>
            <a:ext uri="{FF2B5EF4-FFF2-40B4-BE49-F238E27FC236}">
              <a16:creationId xmlns:a16="http://schemas.microsoft.com/office/drawing/2014/main" id="{CDAD1195-BFF7-4A3E-A106-5A59895D73CA}"/>
            </a:ext>
          </a:extLst>
        </xdr:cNvPr>
        <xdr:cNvCxnSpPr/>
      </xdr:nvCxnSpPr>
      <xdr:spPr>
        <a:xfrm>
          <a:off x="13935075" y="13108687"/>
          <a:ext cx="762000" cy="5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51308</xdr:rowOff>
    </xdr:from>
    <xdr:to>
      <xdr:col>76</xdr:col>
      <xdr:colOff>165100</xdr:colOff>
      <xdr:row>80</xdr:row>
      <xdr:rowOff>152908</xdr:rowOff>
    </xdr:to>
    <xdr:sp macro="" textlink="">
      <xdr:nvSpPr>
        <xdr:cNvPr id="671" name="楕円 670">
          <a:extLst>
            <a:ext uri="{FF2B5EF4-FFF2-40B4-BE49-F238E27FC236}">
              <a16:creationId xmlns:a16="http://schemas.microsoft.com/office/drawing/2014/main" id="{945BD7AF-807F-4FA5-94B2-B09F780C9415}"/>
            </a:ext>
          </a:extLst>
        </xdr:cNvPr>
        <xdr:cNvSpPr/>
      </xdr:nvSpPr>
      <xdr:spPr>
        <a:xfrm>
          <a:off x="13096875" y="130021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102108</xdr:rowOff>
    </xdr:from>
    <xdr:to>
      <xdr:col>81</xdr:col>
      <xdr:colOff>50800</xdr:colOff>
      <xdr:row>80</xdr:row>
      <xdr:rowOff>154687</xdr:rowOff>
    </xdr:to>
    <xdr:cxnSp macro="">
      <xdr:nvCxnSpPr>
        <xdr:cNvPr id="672" name="直線コネクタ 671">
          <a:extLst>
            <a:ext uri="{FF2B5EF4-FFF2-40B4-BE49-F238E27FC236}">
              <a16:creationId xmlns:a16="http://schemas.microsoft.com/office/drawing/2014/main" id="{D1F4996F-7A45-43E8-8EC9-FD69693B36EE}"/>
            </a:ext>
          </a:extLst>
        </xdr:cNvPr>
        <xdr:cNvCxnSpPr/>
      </xdr:nvCxnSpPr>
      <xdr:spPr>
        <a:xfrm>
          <a:off x="13144500" y="13059283"/>
          <a:ext cx="790575" cy="4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163322</xdr:rowOff>
    </xdr:from>
    <xdr:to>
      <xdr:col>72</xdr:col>
      <xdr:colOff>38100</xdr:colOff>
      <xdr:row>80</xdr:row>
      <xdr:rowOff>93472</xdr:rowOff>
    </xdr:to>
    <xdr:sp macro="" textlink="">
      <xdr:nvSpPr>
        <xdr:cNvPr id="673" name="楕円 672">
          <a:extLst>
            <a:ext uri="{FF2B5EF4-FFF2-40B4-BE49-F238E27FC236}">
              <a16:creationId xmlns:a16="http://schemas.microsoft.com/office/drawing/2014/main" id="{F4A7CB3F-7F2E-47D0-B32E-766FB36A7714}"/>
            </a:ext>
          </a:extLst>
        </xdr:cNvPr>
        <xdr:cNvSpPr/>
      </xdr:nvSpPr>
      <xdr:spPr>
        <a:xfrm>
          <a:off x="12296775" y="129522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42672</xdr:rowOff>
    </xdr:from>
    <xdr:to>
      <xdr:col>76</xdr:col>
      <xdr:colOff>114300</xdr:colOff>
      <xdr:row>80</xdr:row>
      <xdr:rowOff>102108</xdr:rowOff>
    </xdr:to>
    <xdr:cxnSp macro="">
      <xdr:nvCxnSpPr>
        <xdr:cNvPr id="674" name="直線コネクタ 673">
          <a:extLst>
            <a:ext uri="{FF2B5EF4-FFF2-40B4-BE49-F238E27FC236}">
              <a16:creationId xmlns:a16="http://schemas.microsoft.com/office/drawing/2014/main" id="{887AFAE2-F7E6-4569-8879-843C18BED3CA}"/>
            </a:ext>
          </a:extLst>
        </xdr:cNvPr>
        <xdr:cNvCxnSpPr/>
      </xdr:nvCxnSpPr>
      <xdr:spPr>
        <a:xfrm>
          <a:off x="12344400" y="12999847"/>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87885</xdr:rowOff>
    </xdr:from>
    <xdr:to>
      <xdr:col>67</xdr:col>
      <xdr:colOff>101600</xdr:colOff>
      <xdr:row>80</xdr:row>
      <xdr:rowOff>18035</xdr:rowOff>
    </xdr:to>
    <xdr:sp macro="" textlink="">
      <xdr:nvSpPr>
        <xdr:cNvPr id="675" name="楕円 674">
          <a:extLst>
            <a:ext uri="{FF2B5EF4-FFF2-40B4-BE49-F238E27FC236}">
              <a16:creationId xmlns:a16="http://schemas.microsoft.com/office/drawing/2014/main" id="{55CF97CE-E449-4A51-908C-865E3C9DCCB1}"/>
            </a:ext>
          </a:extLst>
        </xdr:cNvPr>
        <xdr:cNvSpPr/>
      </xdr:nvSpPr>
      <xdr:spPr>
        <a:xfrm>
          <a:off x="11487150" y="128767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138685</xdr:rowOff>
    </xdr:from>
    <xdr:to>
      <xdr:col>71</xdr:col>
      <xdr:colOff>177800</xdr:colOff>
      <xdr:row>80</xdr:row>
      <xdr:rowOff>42672</xdr:rowOff>
    </xdr:to>
    <xdr:cxnSp macro="">
      <xdr:nvCxnSpPr>
        <xdr:cNvPr id="676" name="直線コネクタ 675">
          <a:extLst>
            <a:ext uri="{FF2B5EF4-FFF2-40B4-BE49-F238E27FC236}">
              <a16:creationId xmlns:a16="http://schemas.microsoft.com/office/drawing/2014/main" id="{40FE69D6-D191-4714-9111-3C0D8558C594}"/>
            </a:ext>
          </a:extLst>
        </xdr:cNvPr>
        <xdr:cNvCxnSpPr/>
      </xdr:nvCxnSpPr>
      <xdr:spPr>
        <a:xfrm>
          <a:off x="11534775" y="12933935"/>
          <a:ext cx="809625"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121175</xdr:rowOff>
    </xdr:from>
    <xdr:ext cx="405111" cy="259045"/>
    <xdr:sp macro="" textlink="">
      <xdr:nvSpPr>
        <xdr:cNvPr id="677" name="n_1aveValue【消防施設】&#10;有形固定資産減価償却率">
          <a:extLst>
            <a:ext uri="{FF2B5EF4-FFF2-40B4-BE49-F238E27FC236}">
              <a16:creationId xmlns:a16="http://schemas.microsoft.com/office/drawing/2014/main" id="{C5079F60-9E41-4E4C-9F35-0A7AB9CD7A3A}"/>
            </a:ext>
          </a:extLst>
        </xdr:cNvPr>
        <xdr:cNvSpPr txBox="1"/>
      </xdr:nvSpPr>
      <xdr:spPr>
        <a:xfrm>
          <a:off x="13745219" y="1356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98314</xdr:rowOff>
    </xdr:from>
    <xdr:ext cx="405111" cy="259045"/>
    <xdr:sp macro="" textlink="">
      <xdr:nvSpPr>
        <xdr:cNvPr id="678" name="n_2aveValue【消防施設】&#10;有形固定資産減価償却率">
          <a:extLst>
            <a:ext uri="{FF2B5EF4-FFF2-40B4-BE49-F238E27FC236}">
              <a16:creationId xmlns:a16="http://schemas.microsoft.com/office/drawing/2014/main" id="{87601A8E-B709-40A2-810B-0B58139166F1}"/>
            </a:ext>
          </a:extLst>
        </xdr:cNvPr>
        <xdr:cNvSpPr txBox="1"/>
      </xdr:nvSpPr>
      <xdr:spPr>
        <a:xfrm>
          <a:off x="12964169" y="135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132605</xdr:rowOff>
    </xdr:from>
    <xdr:ext cx="405111" cy="259045"/>
    <xdr:sp macro="" textlink="">
      <xdr:nvSpPr>
        <xdr:cNvPr id="679" name="n_3aveValue【消防施設】&#10;有形固定資産減価償却率">
          <a:extLst>
            <a:ext uri="{FF2B5EF4-FFF2-40B4-BE49-F238E27FC236}">
              <a16:creationId xmlns:a16="http://schemas.microsoft.com/office/drawing/2014/main" id="{D386B569-CBBD-492C-9C8F-87715B1B35EB}"/>
            </a:ext>
          </a:extLst>
        </xdr:cNvPr>
        <xdr:cNvSpPr txBox="1"/>
      </xdr:nvSpPr>
      <xdr:spPr>
        <a:xfrm>
          <a:off x="12164069" y="1357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105173</xdr:rowOff>
    </xdr:from>
    <xdr:ext cx="405111" cy="259045"/>
    <xdr:sp macro="" textlink="">
      <xdr:nvSpPr>
        <xdr:cNvPr id="680" name="n_4aveValue【消防施設】&#10;有形固定資産減価償却率">
          <a:extLst>
            <a:ext uri="{FF2B5EF4-FFF2-40B4-BE49-F238E27FC236}">
              <a16:creationId xmlns:a16="http://schemas.microsoft.com/office/drawing/2014/main" id="{9B100A4A-EA54-40F6-92DB-C08F3C9E01DE}"/>
            </a:ext>
          </a:extLst>
        </xdr:cNvPr>
        <xdr:cNvSpPr txBox="1"/>
      </xdr:nvSpPr>
      <xdr:spPr>
        <a:xfrm>
          <a:off x="113544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50564</xdr:rowOff>
    </xdr:from>
    <xdr:ext cx="405111" cy="259045"/>
    <xdr:sp macro="" textlink="">
      <xdr:nvSpPr>
        <xdr:cNvPr id="681" name="n_1mainValue【消防施設】&#10;有形固定資産減価償却率">
          <a:extLst>
            <a:ext uri="{FF2B5EF4-FFF2-40B4-BE49-F238E27FC236}">
              <a16:creationId xmlns:a16="http://schemas.microsoft.com/office/drawing/2014/main" id="{E4A57CEB-F38B-4B3E-8575-40A19DC55DCD}"/>
            </a:ext>
          </a:extLst>
        </xdr:cNvPr>
        <xdr:cNvSpPr txBox="1"/>
      </xdr:nvSpPr>
      <xdr:spPr>
        <a:xfrm>
          <a:off x="13745219" y="1283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169435</xdr:rowOff>
    </xdr:from>
    <xdr:ext cx="405111" cy="259045"/>
    <xdr:sp macro="" textlink="">
      <xdr:nvSpPr>
        <xdr:cNvPr id="682" name="n_2mainValue【消防施設】&#10;有形固定資産減価償却率">
          <a:extLst>
            <a:ext uri="{FF2B5EF4-FFF2-40B4-BE49-F238E27FC236}">
              <a16:creationId xmlns:a16="http://schemas.microsoft.com/office/drawing/2014/main" id="{BCDBB5F0-06E8-4745-9186-93D06D5127DA}"/>
            </a:ext>
          </a:extLst>
        </xdr:cNvPr>
        <xdr:cNvSpPr txBox="1"/>
      </xdr:nvSpPr>
      <xdr:spPr>
        <a:xfrm>
          <a:off x="12964169" y="1279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683" name="n_3mainValue【消防施設】&#10;有形固定資産減価償却率">
          <a:extLst>
            <a:ext uri="{FF2B5EF4-FFF2-40B4-BE49-F238E27FC236}">
              <a16:creationId xmlns:a16="http://schemas.microsoft.com/office/drawing/2014/main" id="{0070820D-AA32-4174-9FC6-F3A3F7AE5FA5}"/>
            </a:ext>
          </a:extLst>
        </xdr:cNvPr>
        <xdr:cNvSpPr txBox="1"/>
      </xdr:nvSpPr>
      <xdr:spPr>
        <a:xfrm>
          <a:off x="12164069" y="1273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34562</xdr:rowOff>
    </xdr:from>
    <xdr:ext cx="405111" cy="259045"/>
    <xdr:sp macro="" textlink="">
      <xdr:nvSpPr>
        <xdr:cNvPr id="684" name="n_4mainValue【消防施設】&#10;有形固定資産減価償却率">
          <a:extLst>
            <a:ext uri="{FF2B5EF4-FFF2-40B4-BE49-F238E27FC236}">
              <a16:creationId xmlns:a16="http://schemas.microsoft.com/office/drawing/2014/main" id="{9FD139CF-E2A8-4E75-9739-045CAED6C73C}"/>
            </a:ext>
          </a:extLst>
        </xdr:cNvPr>
        <xdr:cNvSpPr txBox="1"/>
      </xdr:nvSpPr>
      <xdr:spPr>
        <a:xfrm>
          <a:off x="11354444" y="1266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18A09B9-8DB5-4873-912C-6EE88852320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880DA68A-F11C-4DA4-9D7E-B30C380AE786}"/>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CF33860-78E7-417E-B605-E2F550758EDD}"/>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D006AB4C-0A06-477A-93FE-73656DD858D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C2B9B95-D33F-41FA-97AA-E26D62B552D1}"/>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F519C55D-4C00-45F0-9526-F117CF2E6D3C}"/>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A28F709E-51FC-413E-A9A1-BB9E732AC690}"/>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7619E1E3-B447-45F2-ACC0-F0B83A75865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505F42B-AE93-440F-AA0F-F6BE354FBB66}"/>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4575774-BB0D-491A-AC8A-5B6243FEF18B}"/>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1F0B9731-CCA6-4DA2-A8CB-4F0778736C4F}"/>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3139A188-F104-41E3-BC24-7B6CB4A2C1B3}"/>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74BB9D75-8BFF-486D-B2DB-E9875407CB63}"/>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973FF82C-7C8C-4EE8-821D-E3197397BDD8}"/>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F0241C23-3FAD-4B36-B25A-4CDCD81A8AC9}"/>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3BEAEF73-6645-46E3-AB7D-306296393F81}"/>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814DCBFC-8010-4C33-AD49-198B167E6AA9}"/>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BF6AA604-F0F9-4135-BDB9-C257A181203A}"/>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1FC05DFA-09FB-455E-B833-5ED93519E531}"/>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9CF59DAE-0B94-45ED-AE63-A364A6859CEC}"/>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DF94098F-F8A3-4F51-ADC6-20DA41E1969E}"/>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EB95D86F-8803-4E19-B708-BA233B51AD9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B8FC66C5-B4E9-401F-B785-96A830377156}"/>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08" name="直線コネクタ 707">
          <a:extLst>
            <a:ext uri="{FF2B5EF4-FFF2-40B4-BE49-F238E27FC236}">
              <a16:creationId xmlns:a16="http://schemas.microsoft.com/office/drawing/2014/main" id="{79A62FE5-3E26-4851-9C10-C95C4D770479}"/>
            </a:ext>
          </a:extLst>
        </xdr:cNvPr>
        <xdr:cNvCxnSpPr/>
      </xdr:nvCxnSpPr>
      <xdr:spPr>
        <a:xfrm flipV="1">
          <a:off x="19954239" y="12588875"/>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09" name="【消防施設】&#10;一人当たり面積最小値テキスト">
          <a:extLst>
            <a:ext uri="{FF2B5EF4-FFF2-40B4-BE49-F238E27FC236}">
              <a16:creationId xmlns:a16="http://schemas.microsoft.com/office/drawing/2014/main" id="{34B1605E-FEFD-40AD-9D9B-0361E8FAF78A}"/>
            </a:ext>
          </a:extLst>
        </xdr:cNvPr>
        <xdr:cNvSpPr txBox="1"/>
      </xdr:nvSpPr>
      <xdr:spPr>
        <a:xfrm>
          <a:off x="19992975"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0" name="直線コネクタ 709">
          <a:extLst>
            <a:ext uri="{FF2B5EF4-FFF2-40B4-BE49-F238E27FC236}">
              <a16:creationId xmlns:a16="http://schemas.microsoft.com/office/drawing/2014/main" id="{8FCCA311-D56C-433C-999F-254C9DF60F16}"/>
            </a:ext>
          </a:extLst>
        </xdr:cNvPr>
        <xdr:cNvCxnSpPr/>
      </xdr:nvCxnSpPr>
      <xdr:spPr>
        <a:xfrm>
          <a:off x="19878675" y="13975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1" name="【消防施設】&#10;一人当たり面積最大値テキスト">
          <a:extLst>
            <a:ext uri="{FF2B5EF4-FFF2-40B4-BE49-F238E27FC236}">
              <a16:creationId xmlns:a16="http://schemas.microsoft.com/office/drawing/2014/main" id="{1C98CDD7-3739-42E5-B490-C741DAA6BB08}"/>
            </a:ext>
          </a:extLst>
        </xdr:cNvPr>
        <xdr:cNvSpPr txBox="1"/>
      </xdr:nvSpPr>
      <xdr:spPr>
        <a:xfrm>
          <a:off x="19992975" y="123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12" name="直線コネクタ 711">
          <a:extLst>
            <a:ext uri="{FF2B5EF4-FFF2-40B4-BE49-F238E27FC236}">
              <a16:creationId xmlns:a16="http://schemas.microsoft.com/office/drawing/2014/main" id="{95E9A19E-986B-4088-BE35-FCAF93B086B4}"/>
            </a:ext>
          </a:extLst>
        </xdr:cNvPr>
        <xdr:cNvCxnSpPr/>
      </xdr:nvCxnSpPr>
      <xdr:spPr>
        <a:xfrm>
          <a:off x="19878675" y="1258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95266</xdr:rowOff>
    </xdr:from>
    <xdr:ext cx="469744" cy="259045"/>
    <xdr:sp macro="" textlink="">
      <xdr:nvSpPr>
        <xdr:cNvPr id="713" name="【消防施設】&#10;一人当たり面積平均値テキスト">
          <a:extLst>
            <a:ext uri="{FF2B5EF4-FFF2-40B4-BE49-F238E27FC236}">
              <a16:creationId xmlns:a16="http://schemas.microsoft.com/office/drawing/2014/main" id="{8D617428-4A88-4E0C-BDA4-3A60846383EF}"/>
            </a:ext>
          </a:extLst>
        </xdr:cNvPr>
        <xdr:cNvSpPr txBox="1"/>
      </xdr:nvSpPr>
      <xdr:spPr>
        <a:xfrm>
          <a:off x="19992975" y="13535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14" name="フローチャート: 判断 713">
          <a:extLst>
            <a:ext uri="{FF2B5EF4-FFF2-40B4-BE49-F238E27FC236}">
              <a16:creationId xmlns:a16="http://schemas.microsoft.com/office/drawing/2014/main" id="{13D10846-9CC8-4067-BBF4-EBFE87C5CD3B}"/>
            </a:ext>
          </a:extLst>
        </xdr:cNvPr>
        <xdr:cNvSpPr/>
      </xdr:nvSpPr>
      <xdr:spPr>
        <a:xfrm>
          <a:off x="19897725" y="135566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5" name="フローチャート: 判断 714">
          <a:extLst>
            <a:ext uri="{FF2B5EF4-FFF2-40B4-BE49-F238E27FC236}">
              <a16:creationId xmlns:a16="http://schemas.microsoft.com/office/drawing/2014/main" id="{04CD9267-95BB-4172-A0FB-6C3B405E0459}"/>
            </a:ext>
          </a:extLst>
        </xdr:cNvPr>
        <xdr:cNvSpPr/>
      </xdr:nvSpPr>
      <xdr:spPr>
        <a:xfrm>
          <a:off x="19154775" y="135756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716" name="フローチャート: 判断 715">
          <a:extLst>
            <a:ext uri="{FF2B5EF4-FFF2-40B4-BE49-F238E27FC236}">
              <a16:creationId xmlns:a16="http://schemas.microsoft.com/office/drawing/2014/main" id="{A355307B-3F0E-4E6B-A2EA-E9BEF8B62779}"/>
            </a:ext>
          </a:extLst>
        </xdr:cNvPr>
        <xdr:cNvSpPr/>
      </xdr:nvSpPr>
      <xdr:spPr>
        <a:xfrm>
          <a:off x="18345150" y="135928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17" name="フローチャート: 判断 716">
          <a:extLst>
            <a:ext uri="{FF2B5EF4-FFF2-40B4-BE49-F238E27FC236}">
              <a16:creationId xmlns:a16="http://schemas.microsoft.com/office/drawing/2014/main" id="{DD76A9A8-4218-4FC0-BDB6-EB8B044B729B}"/>
            </a:ext>
          </a:extLst>
        </xdr:cNvPr>
        <xdr:cNvSpPr/>
      </xdr:nvSpPr>
      <xdr:spPr>
        <a:xfrm>
          <a:off x="17554575" y="13676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18" name="フローチャート: 判断 717">
          <a:extLst>
            <a:ext uri="{FF2B5EF4-FFF2-40B4-BE49-F238E27FC236}">
              <a16:creationId xmlns:a16="http://schemas.microsoft.com/office/drawing/2014/main" id="{C6069F27-E894-45A8-83A8-E0E549EF1641}"/>
            </a:ext>
          </a:extLst>
        </xdr:cNvPr>
        <xdr:cNvSpPr/>
      </xdr:nvSpPr>
      <xdr:spPr>
        <a:xfrm>
          <a:off x="16754475" y="13668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ADE81E3-32A3-444B-8A3C-3ACBC07C36C2}"/>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1265361-CA68-4416-90E4-B4EE1B197C38}"/>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56BD5F2-6443-41FB-9B20-39A28A8DCE2C}"/>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39AF19C-F90D-46B4-BF23-D13111D1A13D}"/>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7288330D-5809-4317-8FFB-177A07C5ADBE}"/>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636</xdr:rowOff>
    </xdr:from>
    <xdr:to>
      <xdr:col>116</xdr:col>
      <xdr:colOff>114300</xdr:colOff>
      <xdr:row>82</xdr:row>
      <xdr:rowOff>102236</xdr:rowOff>
    </xdr:to>
    <xdr:sp macro="" textlink="">
      <xdr:nvSpPr>
        <xdr:cNvPr id="724" name="楕円 723">
          <a:extLst>
            <a:ext uri="{FF2B5EF4-FFF2-40B4-BE49-F238E27FC236}">
              <a16:creationId xmlns:a16="http://schemas.microsoft.com/office/drawing/2014/main" id="{730A956E-6EF5-458C-A552-5FAC9E6E320B}"/>
            </a:ext>
          </a:extLst>
        </xdr:cNvPr>
        <xdr:cNvSpPr/>
      </xdr:nvSpPr>
      <xdr:spPr>
        <a:xfrm>
          <a:off x="19897725" y="132784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23513</xdr:rowOff>
    </xdr:from>
    <xdr:ext cx="469744" cy="259045"/>
    <xdr:sp macro="" textlink="">
      <xdr:nvSpPr>
        <xdr:cNvPr id="725" name="【消防施設】&#10;一人当たり面積該当値テキスト">
          <a:extLst>
            <a:ext uri="{FF2B5EF4-FFF2-40B4-BE49-F238E27FC236}">
              <a16:creationId xmlns:a16="http://schemas.microsoft.com/office/drawing/2014/main" id="{5573B615-F9D9-430B-A782-EF2699E38428}"/>
            </a:ext>
          </a:extLst>
        </xdr:cNvPr>
        <xdr:cNvSpPr txBox="1"/>
      </xdr:nvSpPr>
      <xdr:spPr>
        <a:xfrm>
          <a:off x="19992975" y="1314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27305</xdr:rowOff>
    </xdr:from>
    <xdr:to>
      <xdr:col>112</xdr:col>
      <xdr:colOff>38100</xdr:colOff>
      <xdr:row>82</xdr:row>
      <xdr:rowOff>128905</xdr:rowOff>
    </xdr:to>
    <xdr:sp macro="" textlink="">
      <xdr:nvSpPr>
        <xdr:cNvPr id="726" name="楕円 725">
          <a:extLst>
            <a:ext uri="{FF2B5EF4-FFF2-40B4-BE49-F238E27FC236}">
              <a16:creationId xmlns:a16="http://schemas.microsoft.com/office/drawing/2014/main" id="{FF99D945-B0BB-4591-B049-ED7176A438FD}"/>
            </a:ext>
          </a:extLst>
        </xdr:cNvPr>
        <xdr:cNvSpPr/>
      </xdr:nvSpPr>
      <xdr:spPr>
        <a:xfrm>
          <a:off x="19154775" y="13308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51436</xdr:rowOff>
    </xdr:from>
    <xdr:to>
      <xdr:col>116</xdr:col>
      <xdr:colOff>63500</xdr:colOff>
      <xdr:row>82</xdr:row>
      <xdr:rowOff>78105</xdr:rowOff>
    </xdr:to>
    <xdr:cxnSp macro="">
      <xdr:nvCxnSpPr>
        <xdr:cNvPr id="727" name="直線コネクタ 726">
          <a:extLst>
            <a:ext uri="{FF2B5EF4-FFF2-40B4-BE49-F238E27FC236}">
              <a16:creationId xmlns:a16="http://schemas.microsoft.com/office/drawing/2014/main" id="{D6D6E988-D84F-4F22-890B-1CF08531659D}"/>
            </a:ext>
          </a:extLst>
        </xdr:cNvPr>
        <xdr:cNvCxnSpPr/>
      </xdr:nvCxnSpPr>
      <xdr:spPr>
        <a:xfrm flipV="1">
          <a:off x="19202400" y="13326111"/>
          <a:ext cx="75247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46355</xdr:rowOff>
    </xdr:from>
    <xdr:to>
      <xdr:col>107</xdr:col>
      <xdr:colOff>101600</xdr:colOff>
      <xdr:row>82</xdr:row>
      <xdr:rowOff>147955</xdr:rowOff>
    </xdr:to>
    <xdr:sp macro="" textlink="">
      <xdr:nvSpPr>
        <xdr:cNvPr id="728" name="楕円 727">
          <a:extLst>
            <a:ext uri="{FF2B5EF4-FFF2-40B4-BE49-F238E27FC236}">
              <a16:creationId xmlns:a16="http://schemas.microsoft.com/office/drawing/2014/main" id="{E7599D2C-E7F5-48DA-B1C4-754E2FA62201}"/>
            </a:ext>
          </a:extLst>
        </xdr:cNvPr>
        <xdr:cNvSpPr/>
      </xdr:nvSpPr>
      <xdr:spPr>
        <a:xfrm>
          <a:off x="18345150" y="13327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78105</xdr:rowOff>
    </xdr:from>
    <xdr:to>
      <xdr:col>111</xdr:col>
      <xdr:colOff>177800</xdr:colOff>
      <xdr:row>82</xdr:row>
      <xdr:rowOff>97155</xdr:rowOff>
    </xdr:to>
    <xdr:cxnSp macro="">
      <xdr:nvCxnSpPr>
        <xdr:cNvPr id="729" name="直線コネクタ 728">
          <a:extLst>
            <a:ext uri="{FF2B5EF4-FFF2-40B4-BE49-F238E27FC236}">
              <a16:creationId xmlns:a16="http://schemas.microsoft.com/office/drawing/2014/main" id="{30FF695E-46AB-4A6C-AE82-CD2D2AD371CB}"/>
            </a:ext>
          </a:extLst>
        </xdr:cNvPr>
        <xdr:cNvCxnSpPr/>
      </xdr:nvCxnSpPr>
      <xdr:spPr>
        <a:xfrm flipV="1">
          <a:off x="18392775" y="1335595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105411</xdr:rowOff>
    </xdr:from>
    <xdr:to>
      <xdr:col>102</xdr:col>
      <xdr:colOff>165100</xdr:colOff>
      <xdr:row>83</xdr:row>
      <xdr:rowOff>35561</xdr:rowOff>
    </xdr:to>
    <xdr:sp macro="" textlink="">
      <xdr:nvSpPr>
        <xdr:cNvPr id="730" name="楕円 729">
          <a:extLst>
            <a:ext uri="{FF2B5EF4-FFF2-40B4-BE49-F238E27FC236}">
              <a16:creationId xmlns:a16="http://schemas.microsoft.com/office/drawing/2014/main" id="{2C81E544-A0C5-4C21-9B5A-83B79C942369}"/>
            </a:ext>
          </a:extLst>
        </xdr:cNvPr>
        <xdr:cNvSpPr/>
      </xdr:nvSpPr>
      <xdr:spPr>
        <a:xfrm>
          <a:off x="17554575" y="133800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97155</xdr:rowOff>
    </xdr:from>
    <xdr:to>
      <xdr:col>107</xdr:col>
      <xdr:colOff>50800</xdr:colOff>
      <xdr:row>82</xdr:row>
      <xdr:rowOff>156211</xdr:rowOff>
    </xdr:to>
    <xdr:cxnSp macro="">
      <xdr:nvCxnSpPr>
        <xdr:cNvPr id="731" name="直線コネクタ 730">
          <a:extLst>
            <a:ext uri="{FF2B5EF4-FFF2-40B4-BE49-F238E27FC236}">
              <a16:creationId xmlns:a16="http://schemas.microsoft.com/office/drawing/2014/main" id="{1E0654C2-1076-4A83-9B26-535E7F4AE1C1}"/>
            </a:ext>
          </a:extLst>
        </xdr:cNvPr>
        <xdr:cNvCxnSpPr/>
      </xdr:nvCxnSpPr>
      <xdr:spPr>
        <a:xfrm flipV="1">
          <a:off x="17602200" y="13375005"/>
          <a:ext cx="790575"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118745</xdr:rowOff>
    </xdr:from>
    <xdr:to>
      <xdr:col>98</xdr:col>
      <xdr:colOff>38100</xdr:colOff>
      <xdr:row>83</xdr:row>
      <xdr:rowOff>48895</xdr:rowOff>
    </xdr:to>
    <xdr:sp macro="" textlink="">
      <xdr:nvSpPr>
        <xdr:cNvPr id="732" name="楕円 731">
          <a:extLst>
            <a:ext uri="{FF2B5EF4-FFF2-40B4-BE49-F238E27FC236}">
              <a16:creationId xmlns:a16="http://schemas.microsoft.com/office/drawing/2014/main" id="{8F0F89B6-B23D-4174-BE7B-1F6821BA91A4}"/>
            </a:ext>
          </a:extLst>
        </xdr:cNvPr>
        <xdr:cNvSpPr/>
      </xdr:nvSpPr>
      <xdr:spPr>
        <a:xfrm>
          <a:off x="16754475" y="133997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156211</xdr:rowOff>
    </xdr:from>
    <xdr:to>
      <xdr:col>102</xdr:col>
      <xdr:colOff>114300</xdr:colOff>
      <xdr:row>82</xdr:row>
      <xdr:rowOff>169545</xdr:rowOff>
    </xdr:to>
    <xdr:cxnSp macro="">
      <xdr:nvCxnSpPr>
        <xdr:cNvPr id="733" name="直線コネクタ 732">
          <a:extLst>
            <a:ext uri="{FF2B5EF4-FFF2-40B4-BE49-F238E27FC236}">
              <a16:creationId xmlns:a16="http://schemas.microsoft.com/office/drawing/2014/main" id="{1EA10992-2365-4CB9-AFDC-C37C1EECDD73}"/>
            </a:ext>
          </a:extLst>
        </xdr:cNvPr>
        <xdr:cNvCxnSpPr/>
      </xdr:nvCxnSpPr>
      <xdr:spPr>
        <a:xfrm flipV="1">
          <a:off x="16802100" y="13437236"/>
          <a:ext cx="8001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34" name="n_1aveValue【消防施設】&#10;一人当たり面積">
          <a:extLst>
            <a:ext uri="{FF2B5EF4-FFF2-40B4-BE49-F238E27FC236}">
              <a16:creationId xmlns:a16="http://schemas.microsoft.com/office/drawing/2014/main" id="{617059BD-745F-4F6E-A504-B74C47AC8E4C}"/>
            </a:ext>
          </a:extLst>
        </xdr:cNvPr>
        <xdr:cNvSpPr txBox="1"/>
      </xdr:nvSpPr>
      <xdr:spPr>
        <a:xfrm>
          <a:off x="18983402" y="1365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74313</xdr:rowOff>
    </xdr:from>
    <xdr:ext cx="469744" cy="259045"/>
    <xdr:sp macro="" textlink="">
      <xdr:nvSpPr>
        <xdr:cNvPr id="735" name="n_2aveValue【消防施設】&#10;一人当たり面積">
          <a:extLst>
            <a:ext uri="{FF2B5EF4-FFF2-40B4-BE49-F238E27FC236}">
              <a16:creationId xmlns:a16="http://schemas.microsoft.com/office/drawing/2014/main" id="{FFA0F26D-9526-4979-BDE2-A02E29A8611F}"/>
            </a:ext>
          </a:extLst>
        </xdr:cNvPr>
        <xdr:cNvSpPr txBox="1"/>
      </xdr:nvSpPr>
      <xdr:spPr>
        <a:xfrm>
          <a:off x="18183302" y="1367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167657</xdr:rowOff>
    </xdr:from>
    <xdr:ext cx="469744" cy="259045"/>
    <xdr:sp macro="" textlink="">
      <xdr:nvSpPr>
        <xdr:cNvPr id="736" name="n_3aveValue【消防施設】&#10;一人当たり面積">
          <a:extLst>
            <a:ext uri="{FF2B5EF4-FFF2-40B4-BE49-F238E27FC236}">
              <a16:creationId xmlns:a16="http://schemas.microsoft.com/office/drawing/2014/main" id="{227AAF88-B584-470C-8DD0-5F5F317281DE}"/>
            </a:ext>
          </a:extLst>
        </xdr:cNvPr>
        <xdr:cNvSpPr txBox="1"/>
      </xdr:nvSpPr>
      <xdr:spPr>
        <a:xfrm>
          <a:off x="17383202" y="1376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7" name="n_4aveValue【消防施設】&#10;一人当たり面積">
          <a:extLst>
            <a:ext uri="{FF2B5EF4-FFF2-40B4-BE49-F238E27FC236}">
              <a16:creationId xmlns:a16="http://schemas.microsoft.com/office/drawing/2014/main" id="{9AA819E2-9BAB-4E76-BE8D-14D34E117CCF}"/>
            </a:ext>
          </a:extLst>
        </xdr:cNvPr>
        <xdr:cNvSpPr txBox="1"/>
      </xdr:nvSpPr>
      <xdr:spPr>
        <a:xfrm>
          <a:off x="16592627"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145432</xdr:rowOff>
    </xdr:from>
    <xdr:ext cx="469744" cy="259045"/>
    <xdr:sp macro="" textlink="">
      <xdr:nvSpPr>
        <xdr:cNvPr id="738" name="n_1mainValue【消防施設】&#10;一人当たり面積">
          <a:extLst>
            <a:ext uri="{FF2B5EF4-FFF2-40B4-BE49-F238E27FC236}">
              <a16:creationId xmlns:a16="http://schemas.microsoft.com/office/drawing/2014/main" id="{F78F071C-64BA-4B20-9071-B7D768B54AB2}"/>
            </a:ext>
          </a:extLst>
        </xdr:cNvPr>
        <xdr:cNvSpPr txBox="1"/>
      </xdr:nvSpPr>
      <xdr:spPr>
        <a:xfrm>
          <a:off x="18983402" y="1309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164482</xdr:rowOff>
    </xdr:from>
    <xdr:ext cx="469744" cy="259045"/>
    <xdr:sp macro="" textlink="">
      <xdr:nvSpPr>
        <xdr:cNvPr id="739" name="n_2mainValue【消防施設】&#10;一人当たり面積">
          <a:extLst>
            <a:ext uri="{FF2B5EF4-FFF2-40B4-BE49-F238E27FC236}">
              <a16:creationId xmlns:a16="http://schemas.microsoft.com/office/drawing/2014/main" id="{9677F3AF-5F85-46D8-A551-787A4AFB7550}"/>
            </a:ext>
          </a:extLst>
        </xdr:cNvPr>
        <xdr:cNvSpPr txBox="1"/>
      </xdr:nvSpPr>
      <xdr:spPr>
        <a:xfrm>
          <a:off x="18183302"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52088</xdr:rowOff>
    </xdr:from>
    <xdr:ext cx="469744" cy="259045"/>
    <xdr:sp macro="" textlink="">
      <xdr:nvSpPr>
        <xdr:cNvPr id="740" name="n_3mainValue【消防施設】&#10;一人当たり面積">
          <a:extLst>
            <a:ext uri="{FF2B5EF4-FFF2-40B4-BE49-F238E27FC236}">
              <a16:creationId xmlns:a16="http://schemas.microsoft.com/office/drawing/2014/main" id="{97828AA6-4464-4AEA-9099-2DF8D59A37DE}"/>
            </a:ext>
          </a:extLst>
        </xdr:cNvPr>
        <xdr:cNvSpPr txBox="1"/>
      </xdr:nvSpPr>
      <xdr:spPr>
        <a:xfrm>
          <a:off x="17383202" y="1316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65422</xdr:rowOff>
    </xdr:from>
    <xdr:ext cx="469744" cy="259045"/>
    <xdr:sp macro="" textlink="">
      <xdr:nvSpPr>
        <xdr:cNvPr id="741" name="n_4mainValue【消防施設】&#10;一人当たり面積">
          <a:extLst>
            <a:ext uri="{FF2B5EF4-FFF2-40B4-BE49-F238E27FC236}">
              <a16:creationId xmlns:a16="http://schemas.microsoft.com/office/drawing/2014/main" id="{30630DCC-CF87-4E67-B534-3715BD6690E3}"/>
            </a:ext>
          </a:extLst>
        </xdr:cNvPr>
        <xdr:cNvSpPr txBox="1"/>
      </xdr:nvSpPr>
      <xdr:spPr>
        <a:xfrm>
          <a:off x="16592627" y="1318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A359CE43-800E-428B-A088-534E2A9927AB}"/>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85704CE0-A9E0-4AD0-A20E-A8D8127D5266}"/>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8A26681-CE65-4D6A-BA8F-BE7F9543D49B}"/>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AE33D377-F27C-4C21-B177-C822FB84E03A}"/>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17D9A1D-65F2-45C1-906A-33B34C790BBF}"/>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4D9EF06A-C86E-41C5-B6D9-427206423B40}"/>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2E1E0BB9-1F57-4B18-9141-E730A294F66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9EAFA13C-8EFF-4771-8476-30C3A37B57C9}"/>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BF6DB1CA-ACBC-4FD3-98F2-DCB00C706B4C}"/>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7D6994FF-0B98-4B05-A1C3-6B660CDBED4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FEE28212-E374-4DF2-9F4E-55741CD2967A}"/>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1A60CA58-AF74-4B10-A115-1FE73D834D2E}"/>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D6130113-A433-41A5-AB44-58EEE9D02C76}"/>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8CCBFA9-F120-451B-BBE7-167347526B2F}"/>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CAD97371-9A5A-432D-B813-3E2F1B89EA21}"/>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51444697-5EA7-4E08-9320-B79FE9A70DDD}"/>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74E290B2-1D12-4D43-8952-A0F979493C55}"/>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27E85E9C-C8CB-4264-86FD-23852D5BF1A8}"/>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73792512-5DA0-4E67-8120-7F2B9A4FE072}"/>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2F1EDB56-D147-4863-80E7-284E333FA5EB}"/>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E82DD687-FD85-4C93-BD2D-27444DB40DD2}"/>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2585FFA2-A621-47A5-8F6C-97F85E6D9F66}"/>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94AE9D30-1046-472E-B80F-5959612CD51C}"/>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93B4EA92-1136-4909-A0E4-3A74D577DE60}"/>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D2AC1452-6C3C-4FAF-8DAA-C3AD7E95ACA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67" name="直線コネクタ 766">
          <a:extLst>
            <a:ext uri="{FF2B5EF4-FFF2-40B4-BE49-F238E27FC236}">
              <a16:creationId xmlns:a16="http://schemas.microsoft.com/office/drawing/2014/main" id="{91F7A494-6244-47FF-B8B1-A11379B196D1}"/>
            </a:ext>
          </a:extLst>
        </xdr:cNvPr>
        <xdr:cNvCxnSpPr/>
      </xdr:nvCxnSpPr>
      <xdr:spPr>
        <a:xfrm flipV="1">
          <a:off x="14696439" y="16304623"/>
          <a:ext cx="0" cy="126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68" name="【庁舎】&#10;有形固定資産減価償却率最小値テキスト">
          <a:extLst>
            <a:ext uri="{FF2B5EF4-FFF2-40B4-BE49-F238E27FC236}">
              <a16:creationId xmlns:a16="http://schemas.microsoft.com/office/drawing/2014/main" id="{C5E11BC0-02EB-45BD-BD6E-56F1FE1AADD3}"/>
            </a:ext>
          </a:extLst>
        </xdr:cNvPr>
        <xdr:cNvSpPr txBox="1"/>
      </xdr:nvSpPr>
      <xdr:spPr>
        <a:xfrm>
          <a:off x="14735175" y="17574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69" name="直線コネクタ 768">
          <a:extLst>
            <a:ext uri="{FF2B5EF4-FFF2-40B4-BE49-F238E27FC236}">
              <a16:creationId xmlns:a16="http://schemas.microsoft.com/office/drawing/2014/main" id="{ED437233-B556-4330-9403-76AA16A019EE}"/>
            </a:ext>
          </a:extLst>
        </xdr:cNvPr>
        <xdr:cNvCxnSpPr/>
      </xdr:nvCxnSpPr>
      <xdr:spPr>
        <a:xfrm>
          <a:off x="14611350" y="17570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0" name="【庁舎】&#10;有形固定資産減価償却率最大値テキスト">
          <a:extLst>
            <a:ext uri="{FF2B5EF4-FFF2-40B4-BE49-F238E27FC236}">
              <a16:creationId xmlns:a16="http://schemas.microsoft.com/office/drawing/2014/main" id="{66A2D6CB-191E-472D-AEA2-9AD7F9A1A394}"/>
            </a:ext>
          </a:extLst>
        </xdr:cNvPr>
        <xdr:cNvSpPr txBox="1"/>
      </xdr:nvSpPr>
      <xdr:spPr>
        <a:xfrm>
          <a:off x="14735175" y="16089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1" name="直線コネクタ 770">
          <a:extLst>
            <a:ext uri="{FF2B5EF4-FFF2-40B4-BE49-F238E27FC236}">
              <a16:creationId xmlns:a16="http://schemas.microsoft.com/office/drawing/2014/main" id="{72334C87-274C-4E6D-9503-643A5C407DC3}"/>
            </a:ext>
          </a:extLst>
        </xdr:cNvPr>
        <xdr:cNvCxnSpPr/>
      </xdr:nvCxnSpPr>
      <xdr:spPr>
        <a:xfrm>
          <a:off x="14611350" y="16304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126291</xdr:rowOff>
    </xdr:from>
    <xdr:ext cx="405111" cy="259045"/>
    <xdr:sp macro="" textlink="">
      <xdr:nvSpPr>
        <xdr:cNvPr id="772" name="【庁舎】&#10;有形固定資産減価償却率平均値テキスト">
          <a:extLst>
            <a:ext uri="{FF2B5EF4-FFF2-40B4-BE49-F238E27FC236}">
              <a16:creationId xmlns:a16="http://schemas.microsoft.com/office/drawing/2014/main" id="{BAECFA60-779B-4148-8915-89673E974619}"/>
            </a:ext>
          </a:extLst>
        </xdr:cNvPr>
        <xdr:cNvSpPr txBox="1"/>
      </xdr:nvSpPr>
      <xdr:spPr>
        <a:xfrm>
          <a:off x="14735175" y="1696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73" name="フローチャート: 判断 772">
          <a:extLst>
            <a:ext uri="{FF2B5EF4-FFF2-40B4-BE49-F238E27FC236}">
              <a16:creationId xmlns:a16="http://schemas.microsoft.com/office/drawing/2014/main" id="{5E916B71-5D7C-41BE-827C-C6DB1DBC9A72}"/>
            </a:ext>
          </a:extLst>
        </xdr:cNvPr>
        <xdr:cNvSpPr/>
      </xdr:nvSpPr>
      <xdr:spPr>
        <a:xfrm>
          <a:off x="14649450" y="16984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74" name="フローチャート: 判断 773">
          <a:extLst>
            <a:ext uri="{FF2B5EF4-FFF2-40B4-BE49-F238E27FC236}">
              <a16:creationId xmlns:a16="http://schemas.microsoft.com/office/drawing/2014/main" id="{820F8097-84D1-42A2-97C1-5ADD8D586C24}"/>
            </a:ext>
          </a:extLst>
        </xdr:cNvPr>
        <xdr:cNvSpPr/>
      </xdr:nvSpPr>
      <xdr:spPr>
        <a:xfrm>
          <a:off x="13887450" y="16957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75" name="フローチャート: 判断 774">
          <a:extLst>
            <a:ext uri="{FF2B5EF4-FFF2-40B4-BE49-F238E27FC236}">
              <a16:creationId xmlns:a16="http://schemas.microsoft.com/office/drawing/2014/main" id="{4A3D8EFC-2123-4D24-A11B-A148B11C7B63}"/>
            </a:ext>
          </a:extLst>
        </xdr:cNvPr>
        <xdr:cNvSpPr/>
      </xdr:nvSpPr>
      <xdr:spPr>
        <a:xfrm>
          <a:off x="13096875" y="169341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76" name="フローチャート: 判断 775">
          <a:extLst>
            <a:ext uri="{FF2B5EF4-FFF2-40B4-BE49-F238E27FC236}">
              <a16:creationId xmlns:a16="http://schemas.microsoft.com/office/drawing/2014/main" id="{0B260638-7D0C-44C3-9762-F7348A4F4F5F}"/>
            </a:ext>
          </a:extLst>
        </xdr:cNvPr>
        <xdr:cNvSpPr/>
      </xdr:nvSpPr>
      <xdr:spPr>
        <a:xfrm>
          <a:off x="12296775" y="169046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142966</xdr:rowOff>
    </xdr:from>
    <xdr:to>
      <xdr:col>67</xdr:col>
      <xdr:colOff>101600</xdr:colOff>
      <xdr:row>103</xdr:row>
      <xdr:rowOff>73116</xdr:rowOff>
    </xdr:to>
    <xdr:sp macro="" textlink="">
      <xdr:nvSpPr>
        <xdr:cNvPr id="777" name="フローチャート: 判断 776">
          <a:extLst>
            <a:ext uri="{FF2B5EF4-FFF2-40B4-BE49-F238E27FC236}">
              <a16:creationId xmlns:a16="http://schemas.microsoft.com/office/drawing/2014/main" id="{477E29F9-EC4A-4F35-94C3-CB4A79210116}"/>
            </a:ext>
          </a:extLst>
        </xdr:cNvPr>
        <xdr:cNvSpPr/>
      </xdr:nvSpPr>
      <xdr:spPr>
        <a:xfrm>
          <a:off x="11487150" y="166561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F976217-4D8C-4AFB-A73F-2ED650FB3354}"/>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9A6E854-6622-4325-A7E5-9D4A55166EB5}"/>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0039AF7-8D70-4EA9-8A6A-1404FBD52D71}"/>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505C741-DD48-48E9-A83E-24E7C3E11B7A}"/>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F2D9F6FA-6C07-42E8-B026-308FDF52A725}"/>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83" name="楕円 782">
          <a:extLst>
            <a:ext uri="{FF2B5EF4-FFF2-40B4-BE49-F238E27FC236}">
              <a16:creationId xmlns:a16="http://schemas.microsoft.com/office/drawing/2014/main" id="{F700CC94-081B-4E00-9CF3-A4809F18DD28}"/>
            </a:ext>
          </a:extLst>
        </xdr:cNvPr>
        <xdr:cNvSpPr/>
      </xdr:nvSpPr>
      <xdr:spPr>
        <a:xfrm>
          <a:off x="14649450" y="167918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136451</xdr:rowOff>
    </xdr:from>
    <xdr:ext cx="405111" cy="259045"/>
    <xdr:sp macro="" textlink="">
      <xdr:nvSpPr>
        <xdr:cNvPr id="784" name="【庁舎】&#10;有形固定資産減価償却率該当値テキスト">
          <a:extLst>
            <a:ext uri="{FF2B5EF4-FFF2-40B4-BE49-F238E27FC236}">
              <a16:creationId xmlns:a16="http://schemas.microsoft.com/office/drawing/2014/main" id="{08D11CA9-37F3-489D-974D-35B6AD0F760A}"/>
            </a:ext>
          </a:extLst>
        </xdr:cNvPr>
        <xdr:cNvSpPr txBox="1"/>
      </xdr:nvSpPr>
      <xdr:spPr>
        <a:xfrm>
          <a:off x="14735175" y="1665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785" name="楕円 784">
          <a:extLst>
            <a:ext uri="{FF2B5EF4-FFF2-40B4-BE49-F238E27FC236}">
              <a16:creationId xmlns:a16="http://schemas.microsoft.com/office/drawing/2014/main" id="{13542B09-9D7C-4062-93D7-02F037F88340}"/>
            </a:ext>
          </a:extLst>
        </xdr:cNvPr>
        <xdr:cNvSpPr/>
      </xdr:nvSpPr>
      <xdr:spPr>
        <a:xfrm>
          <a:off x="13887450" y="167379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164374</xdr:rowOff>
    </xdr:to>
    <xdr:cxnSp macro="">
      <xdr:nvCxnSpPr>
        <xdr:cNvPr id="786" name="直線コネクタ 785">
          <a:extLst>
            <a:ext uri="{FF2B5EF4-FFF2-40B4-BE49-F238E27FC236}">
              <a16:creationId xmlns:a16="http://schemas.microsoft.com/office/drawing/2014/main" id="{20805D6E-E5B8-497F-8AF4-E42BFD5BD19F}"/>
            </a:ext>
          </a:extLst>
        </xdr:cNvPr>
        <xdr:cNvCxnSpPr/>
      </xdr:nvCxnSpPr>
      <xdr:spPr>
        <a:xfrm>
          <a:off x="13935075" y="16785589"/>
          <a:ext cx="762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xdr:rowOff>
    </xdr:from>
    <xdr:to>
      <xdr:col>76</xdr:col>
      <xdr:colOff>165100</xdr:colOff>
      <xdr:row>103</xdr:row>
      <xdr:rowOff>109038</xdr:rowOff>
    </xdr:to>
    <xdr:sp macro="" textlink="">
      <xdr:nvSpPr>
        <xdr:cNvPr id="787" name="楕円 786">
          <a:extLst>
            <a:ext uri="{FF2B5EF4-FFF2-40B4-BE49-F238E27FC236}">
              <a16:creationId xmlns:a16="http://schemas.microsoft.com/office/drawing/2014/main" id="{4929A2A8-E3F6-42DA-B3CD-A9AEDF576403}"/>
            </a:ext>
          </a:extLst>
        </xdr:cNvPr>
        <xdr:cNvSpPr/>
      </xdr:nvSpPr>
      <xdr:spPr>
        <a:xfrm>
          <a:off x="13096875" y="166888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103</xdr:row>
      <xdr:rowOff>110489</xdr:rowOff>
    </xdr:to>
    <xdr:cxnSp macro="">
      <xdr:nvCxnSpPr>
        <xdr:cNvPr id="788" name="直線コネクタ 787">
          <a:extLst>
            <a:ext uri="{FF2B5EF4-FFF2-40B4-BE49-F238E27FC236}">
              <a16:creationId xmlns:a16="http://schemas.microsoft.com/office/drawing/2014/main" id="{2AE11C34-27D1-4F2F-8206-05EEC993F31A}"/>
            </a:ext>
          </a:extLst>
        </xdr:cNvPr>
        <xdr:cNvCxnSpPr/>
      </xdr:nvCxnSpPr>
      <xdr:spPr>
        <a:xfrm>
          <a:off x="13144500" y="16736513"/>
          <a:ext cx="790575"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89" name="楕円 788">
          <a:extLst>
            <a:ext uri="{FF2B5EF4-FFF2-40B4-BE49-F238E27FC236}">
              <a16:creationId xmlns:a16="http://schemas.microsoft.com/office/drawing/2014/main" id="{73E4B7FC-7BD6-4F88-9B59-A73F29388442}"/>
            </a:ext>
          </a:extLst>
        </xdr:cNvPr>
        <xdr:cNvSpPr/>
      </xdr:nvSpPr>
      <xdr:spPr>
        <a:xfrm>
          <a:off x="12296775" y="16641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58238</xdr:rowOff>
    </xdr:to>
    <xdr:cxnSp macro="">
      <xdr:nvCxnSpPr>
        <xdr:cNvPr id="790" name="直線コネクタ 789">
          <a:extLst>
            <a:ext uri="{FF2B5EF4-FFF2-40B4-BE49-F238E27FC236}">
              <a16:creationId xmlns:a16="http://schemas.microsoft.com/office/drawing/2014/main" id="{AEF4FAFB-2BB3-4924-84DC-8EA6A5720BA8}"/>
            </a:ext>
          </a:extLst>
        </xdr:cNvPr>
        <xdr:cNvCxnSpPr/>
      </xdr:nvCxnSpPr>
      <xdr:spPr>
        <a:xfrm>
          <a:off x="12344400" y="16689070"/>
          <a:ext cx="800100"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77651</xdr:rowOff>
    </xdr:from>
    <xdr:to>
      <xdr:col>67</xdr:col>
      <xdr:colOff>101600</xdr:colOff>
      <xdr:row>103</xdr:row>
      <xdr:rowOff>7801</xdr:rowOff>
    </xdr:to>
    <xdr:sp macro="" textlink="">
      <xdr:nvSpPr>
        <xdr:cNvPr id="791" name="楕円 790">
          <a:extLst>
            <a:ext uri="{FF2B5EF4-FFF2-40B4-BE49-F238E27FC236}">
              <a16:creationId xmlns:a16="http://schemas.microsoft.com/office/drawing/2014/main" id="{7DFBEC78-A25E-4BC7-84FE-E5BE2AB4C572}"/>
            </a:ext>
          </a:extLst>
        </xdr:cNvPr>
        <xdr:cNvSpPr/>
      </xdr:nvSpPr>
      <xdr:spPr>
        <a:xfrm>
          <a:off x="11487150" y="165940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128451</xdr:rowOff>
    </xdr:from>
    <xdr:to>
      <xdr:col>71</xdr:col>
      <xdr:colOff>177800</xdr:colOff>
      <xdr:row>103</xdr:row>
      <xdr:rowOff>7620</xdr:rowOff>
    </xdr:to>
    <xdr:cxnSp macro="">
      <xdr:nvCxnSpPr>
        <xdr:cNvPr id="792" name="直線コネクタ 791">
          <a:extLst>
            <a:ext uri="{FF2B5EF4-FFF2-40B4-BE49-F238E27FC236}">
              <a16:creationId xmlns:a16="http://schemas.microsoft.com/office/drawing/2014/main" id="{67E261D5-14CE-484E-B4B1-8009E97515F1}"/>
            </a:ext>
          </a:extLst>
        </xdr:cNvPr>
        <xdr:cNvCxnSpPr/>
      </xdr:nvCxnSpPr>
      <xdr:spPr>
        <a:xfrm>
          <a:off x="11534775" y="16641626"/>
          <a:ext cx="809625"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793" name="n_1aveValue【庁舎】&#10;有形固定資産減価償却率">
          <a:extLst>
            <a:ext uri="{FF2B5EF4-FFF2-40B4-BE49-F238E27FC236}">
              <a16:creationId xmlns:a16="http://schemas.microsoft.com/office/drawing/2014/main" id="{50F15316-0244-4FAD-B154-1A6E9B89A8B4}"/>
            </a:ext>
          </a:extLst>
        </xdr:cNvPr>
        <xdr:cNvSpPr txBox="1"/>
      </xdr:nvSpPr>
      <xdr:spPr>
        <a:xfrm>
          <a:off x="13745219"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794" name="n_2aveValue【庁舎】&#10;有形固定資産減価償却率">
          <a:extLst>
            <a:ext uri="{FF2B5EF4-FFF2-40B4-BE49-F238E27FC236}">
              <a16:creationId xmlns:a16="http://schemas.microsoft.com/office/drawing/2014/main" id="{0996DCB4-50EC-419F-A3A5-6F325CB3767A}"/>
            </a:ext>
          </a:extLst>
        </xdr:cNvPr>
        <xdr:cNvSpPr txBox="1"/>
      </xdr:nvSpPr>
      <xdr:spPr>
        <a:xfrm>
          <a:off x="12964169"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154050</xdr:rowOff>
    </xdr:from>
    <xdr:ext cx="405111" cy="259045"/>
    <xdr:sp macro="" textlink="">
      <xdr:nvSpPr>
        <xdr:cNvPr id="795" name="n_3aveValue【庁舎】&#10;有形固定資産減価償却率">
          <a:extLst>
            <a:ext uri="{FF2B5EF4-FFF2-40B4-BE49-F238E27FC236}">
              <a16:creationId xmlns:a16="http://schemas.microsoft.com/office/drawing/2014/main" id="{3305D39F-A41F-45CF-B920-7D86A0F94D0D}"/>
            </a:ext>
          </a:extLst>
        </xdr:cNvPr>
        <xdr:cNvSpPr txBox="1"/>
      </xdr:nvSpPr>
      <xdr:spPr>
        <a:xfrm>
          <a:off x="12164069" y="1699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64243</xdr:rowOff>
    </xdr:from>
    <xdr:ext cx="405111" cy="259045"/>
    <xdr:sp macro="" textlink="">
      <xdr:nvSpPr>
        <xdr:cNvPr id="796" name="n_4aveValue【庁舎】&#10;有形固定資産減価償却率">
          <a:extLst>
            <a:ext uri="{FF2B5EF4-FFF2-40B4-BE49-F238E27FC236}">
              <a16:creationId xmlns:a16="http://schemas.microsoft.com/office/drawing/2014/main" id="{B9877FD1-9E39-4EAC-B284-E3BD0C456CB7}"/>
            </a:ext>
          </a:extLst>
        </xdr:cNvPr>
        <xdr:cNvSpPr txBox="1"/>
      </xdr:nvSpPr>
      <xdr:spPr>
        <a:xfrm>
          <a:off x="11354444" y="16745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6366</xdr:rowOff>
    </xdr:from>
    <xdr:ext cx="405111" cy="259045"/>
    <xdr:sp macro="" textlink="">
      <xdr:nvSpPr>
        <xdr:cNvPr id="797" name="n_1mainValue【庁舎】&#10;有形固定資産減価償却率">
          <a:extLst>
            <a:ext uri="{FF2B5EF4-FFF2-40B4-BE49-F238E27FC236}">
              <a16:creationId xmlns:a16="http://schemas.microsoft.com/office/drawing/2014/main" id="{7C9FC382-D403-4B10-BAA6-472A0C1E713B}"/>
            </a:ext>
          </a:extLst>
        </xdr:cNvPr>
        <xdr:cNvSpPr txBox="1"/>
      </xdr:nvSpPr>
      <xdr:spPr>
        <a:xfrm>
          <a:off x="13745219" y="1652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125565</xdr:rowOff>
    </xdr:from>
    <xdr:ext cx="405111" cy="259045"/>
    <xdr:sp macro="" textlink="">
      <xdr:nvSpPr>
        <xdr:cNvPr id="798" name="n_2mainValue【庁舎】&#10;有形固定資産減価償却率">
          <a:extLst>
            <a:ext uri="{FF2B5EF4-FFF2-40B4-BE49-F238E27FC236}">
              <a16:creationId xmlns:a16="http://schemas.microsoft.com/office/drawing/2014/main" id="{2CE6F6A1-72DD-4770-88EB-E77AAD4E3F67}"/>
            </a:ext>
          </a:extLst>
        </xdr:cNvPr>
        <xdr:cNvSpPr txBox="1"/>
      </xdr:nvSpPr>
      <xdr:spPr>
        <a:xfrm>
          <a:off x="12964169" y="164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799" name="n_3mainValue【庁舎】&#10;有形固定資産減価償却率">
          <a:extLst>
            <a:ext uri="{FF2B5EF4-FFF2-40B4-BE49-F238E27FC236}">
              <a16:creationId xmlns:a16="http://schemas.microsoft.com/office/drawing/2014/main" id="{46FD9E6D-8E84-47DE-8CF8-98AABDB884F4}"/>
            </a:ext>
          </a:extLst>
        </xdr:cNvPr>
        <xdr:cNvSpPr txBox="1"/>
      </xdr:nvSpPr>
      <xdr:spPr>
        <a:xfrm>
          <a:off x="12164069" y="1642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24328</xdr:rowOff>
    </xdr:from>
    <xdr:ext cx="405111" cy="259045"/>
    <xdr:sp macro="" textlink="">
      <xdr:nvSpPr>
        <xdr:cNvPr id="800" name="n_4mainValue【庁舎】&#10;有形固定資産減価償却率">
          <a:extLst>
            <a:ext uri="{FF2B5EF4-FFF2-40B4-BE49-F238E27FC236}">
              <a16:creationId xmlns:a16="http://schemas.microsoft.com/office/drawing/2014/main" id="{8106360A-2C99-47CA-9025-6AFC8998119D}"/>
            </a:ext>
          </a:extLst>
        </xdr:cNvPr>
        <xdr:cNvSpPr txBox="1"/>
      </xdr:nvSpPr>
      <xdr:spPr>
        <a:xfrm>
          <a:off x="11354444" y="16381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D7262A2-0BB6-40ED-B964-36BB36CA5C4C}"/>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101D262F-B87B-4D1A-A15D-BC0C90F21463}"/>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4508ECC0-E360-4D03-A71F-6A634FEA3FC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AEF505A3-6FC2-44FE-BB0E-167F17C4C1C8}"/>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B3D132AE-1058-4E08-903B-22B995F569D8}"/>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32F5127-0676-47AB-AAA5-656559D7824C}"/>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318C660F-61DE-4EA6-9735-3786D030CFC9}"/>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A94D1D6B-04FA-41CA-8CEA-2EDBCC792F51}"/>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F32F39EE-DA63-4033-8F8C-B0BE8C70E56F}"/>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DE479CFA-C291-490C-BB3F-257755032685}"/>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BB011C08-5D82-422A-8721-6F8E388DE499}"/>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3F5170C3-7B86-4F18-BCA7-41F265740D96}"/>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4E4E6CD9-B8E6-4C80-9C89-4A9E239C1B1E}"/>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35FD884D-4696-4BF0-B8F6-144D7226D604}"/>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4BAF4DE1-36BB-4CC2-8E50-D83F10A5094A}"/>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6133EA00-DD5E-4D7E-8FAE-728E30BB87CA}"/>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089A4788-C508-412D-943A-4E72E31C3C9F}"/>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AA302C2D-0B9E-4554-9D16-915AA03697DD}"/>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4E48FC7B-AE4E-4D66-9FA3-AC0BB526EE19}"/>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543F4A7B-FAF5-415B-8CA1-1F5236B2B15B}"/>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983E169B-DF22-4FCA-9706-7425D9A054FD}"/>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965A3830-B9C8-4F9E-AB8C-E9FF8AA6A52E}"/>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87B98E8E-0751-4119-B9C3-9F5A8B889CEC}"/>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1AABB50-B417-46CA-8F4C-A8D60BCA5DD1}"/>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7E7ABE9E-020F-4B8F-A9AD-D3707270A2C5}"/>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467CAD70-D1A7-41C2-A7F4-33FD289A2476}"/>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27" name="直線コネクタ 826">
          <a:extLst>
            <a:ext uri="{FF2B5EF4-FFF2-40B4-BE49-F238E27FC236}">
              <a16:creationId xmlns:a16="http://schemas.microsoft.com/office/drawing/2014/main" id="{A4AF3EBC-462E-40BE-BE83-A2423D4E0CE2}"/>
            </a:ext>
          </a:extLst>
        </xdr:cNvPr>
        <xdr:cNvCxnSpPr/>
      </xdr:nvCxnSpPr>
      <xdr:spPr>
        <a:xfrm flipV="1">
          <a:off x="19954239" y="16249106"/>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28" name="【庁舎】&#10;一人当たり面積最小値テキスト">
          <a:extLst>
            <a:ext uri="{FF2B5EF4-FFF2-40B4-BE49-F238E27FC236}">
              <a16:creationId xmlns:a16="http://schemas.microsoft.com/office/drawing/2014/main" id="{CA81E367-7A99-43AE-9543-E596B8EDA1F2}"/>
            </a:ext>
          </a:extLst>
        </xdr:cNvPr>
        <xdr:cNvSpPr txBox="1"/>
      </xdr:nvSpPr>
      <xdr:spPr>
        <a:xfrm>
          <a:off x="19992975" y="1767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29" name="直線コネクタ 828">
          <a:extLst>
            <a:ext uri="{FF2B5EF4-FFF2-40B4-BE49-F238E27FC236}">
              <a16:creationId xmlns:a16="http://schemas.microsoft.com/office/drawing/2014/main" id="{C308FA1F-8675-4088-B59D-6F63693569DE}"/>
            </a:ext>
          </a:extLst>
        </xdr:cNvPr>
        <xdr:cNvCxnSpPr/>
      </xdr:nvCxnSpPr>
      <xdr:spPr>
        <a:xfrm>
          <a:off x="19878675" y="176753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0" name="【庁舎】&#10;一人当たり面積最大値テキスト">
          <a:extLst>
            <a:ext uri="{FF2B5EF4-FFF2-40B4-BE49-F238E27FC236}">
              <a16:creationId xmlns:a16="http://schemas.microsoft.com/office/drawing/2014/main" id="{98F40039-B909-4A4A-969E-E34D9E35B03E}"/>
            </a:ext>
          </a:extLst>
        </xdr:cNvPr>
        <xdr:cNvSpPr txBox="1"/>
      </xdr:nvSpPr>
      <xdr:spPr>
        <a:xfrm>
          <a:off x="19992975" y="1603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1" name="直線コネクタ 830">
          <a:extLst>
            <a:ext uri="{FF2B5EF4-FFF2-40B4-BE49-F238E27FC236}">
              <a16:creationId xmlns:a16="http://schemas.microsoft.com/office/drawing/2014/main" id="{404C8B1F-32D3-4E1C-BF5B-69DB03F0DB2B}"/>
            </a:ext>
          </a:extLst>
        </xdr:cNvPr>
        <xdr:cNvCxnSpPr/>
      </xdr:nvCxnSpPr>
      <xdr:spPr>
        <a:xfrm>
          <a:off x="19878675" y="16249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832" name="【庁舎】&#10;一人当たり面積平均値テキスト">
          <a:extLst>
            <a:ext uri="{FF2B5EF4-FFF2-40B4-BE49-F238E27FC236}">
              <a16:creationId xmlns:a16="http://schemas.microsoft.com/office/drawing/2014/main" id="{4A6EB525-1717-4FBB-8220-3C3E8D4D3F29}"/>
            </a:ext>
          </a:extLst>
        </xdr:cNvPr>
        <xdr:cNvSpPr txBox="1"/>
      </xdr:nvSpPr>
      <xdr:spPr>
        <a:xfrm>
          <a:off x="19992975" y="16824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33" name="フローチャート: 判断 832">
          <a:extLst>
            <a:ext uri="{FF2B5EF4-FFF2-40B4-BE49-F238E27FC236}">
              <a16:creationId xmlns:a16="http://schemas.microsoft.com/office/drawing/2014/main" id="{570D6C68-0B2E-45EF-9511-96A3A78EBD74}"/>
            </a:ext>
          </a:extLst>
        </xdr:cNvPr>
        <xdr:cNvSpPr/>
      </xdr:nvSpPr>
      <xdr:spPr>
        <a:xfrm>
          <a:off x="19897725" y="168394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34" name="フローチャート: 判断 833">
          <a:extLst>
            <a:ext uri="{FF2B5EF4-FFF2-40B4-BE49-F238E27FC236}">
              <a16:creationId xmlns:a16="http://schemas.microsoft.com/office/drawing/2014/main" id="{8034827E-8109-49AE-96FF-1B6CE41638E6}"/>
            </a:ext>
          </a:extLst>
        </xdr:cNvPr>
        <xdr:cNvSpPr/>
      </xdr:nvSpPr>
      <xdr:spPr>
        <a:xfrm>
          <a:off x="19154775" y="169438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35" name="フローチャート: 判断 834">
          <a:extLst>
            <a:ext uri="{FF2B5EF4-FFF2-40B4-BE49-F238E27FC236}">
              <a16:creationId xmlns:a16="http://schemas.microsoft.com/office/drawing/2014/main" id="{C9411199-EE00-49B7-89DD-05681B336BA4}"/>
            </a:ext>
          </a:extLst>
        </xdr:cNvPr>
        <xdr:cNvSpPr/>
      </xdr:nvSpPr>
      <xdr:spPr>
        <a:xfrm>
          <a:off x="18345150" y="16966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36" name="フローチャート: 判断 835">
          <a:extLst>
            <a:ext uri="{FF2B5EF4-FFF2-40B4-BE49-F238E27FC236}">
              <a16:creationId xmlns:a16="http://schemas.microsoft.com/office/drawing/2014/main" id="{F395E18B-9580-410F-A1A1-04F8447F2CC7}"/>
            </a:ext>
          </a:extLst>
        </xdr:cNvPr>
        <xdr:cNvSpPr/>
      </xdr:nvSpPr>
      <xdr:spPr>
        <a:xfrm>
          <a:off x="17554575" y="16989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35198</xdr:rowOff>
    </xdr:from>
    <xdr:to>
      <xdr:col>98</xdr:col>
      <xdr:colOff>38100</xdr:colOff>
      <xdr:row>106</xdr:row>
      <xdr:rowOff>136798</xdr:rowOff>
    </xdr:to>
    <xdr:sp macro="" textlink="">
      <xdr:nvSpPr>
        <xdr:cNvPr id="837" name="フローチャート: 判断 836">
          <a:extLst>
            <a:ext uri="{FF2B5EF4-FFF2-40B4-BE49-F238E27FC236}">
              <a16:creationId xmlns:a16="http://schemas.microsoft.com/office/drawing/2014/main" id="{89306678-8656-473B-A209-FAD31663ADDF}"/>
            </a:ext>
          </a:extLst>
        </xdr:cNvPr>
        <xdr:cNvSpPr/>
      </xdr:nvSpPr>
      <xdr:spPr>
        <a:xfrm>
          <a:off x="16754475" y="171992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FC27300-1F46-4581-B950-9D59D2201D58}"/>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2E8F395-56B8-4047-8B03-88ACB49FF0BF}"/>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C0B14DE-6FBC-4C40-B06F-1AEC2CF1AA7F}"/>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9C8CBBA-84D0-4EDF-A4FD-C1D9C3B8FA8D}"/>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7D28BF9-B5DF-4A39-B096-A5A7F5C23225}"/>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18869</xdr:rowOff>
    </xdr:from>
    <xdr:to>
      <xdr:col>116</xdr:col>
      <xdr:colOff>114300</xdr:colOff>
      <xdr:row>100</xdr:row>
      <xdr:rowOff>120469</xdr:rowOff>
    </xdr:to>
    <xdr:sp macro="" textlink="">
      <xdr:nvSpPr>
        <xdr:cNvPr id="843" name="楕円 842">
          <a:extLst>
            <a:ext uri="{FF2B5EF4-FFF2-40B4-BE49-F238E27FC236}">
              <a16:creationId xmlns:a16="http://schemas.microsoft.com/office/drawing/2014/main" id="{2A3F249E-02E6-4FBB-9093-1FA562541E16}"/>
            </a:ext>
          </a:extLst>
        </xdr:cNvPr>
        <xdr:cNvSpPr/>
      </xdr:nvSpPr>
      <xdr:spPr>
        <a:xfrm>
          <a:off x="19897725" y="162113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130283</xdr:rowOff>
    </xdr:from>
    <xdr:ext cx="469744" cy="259045"/>
    <xdr:sp macro="" textlink="">
      <xdr:nvSpPr>
        <xdr:cNvPr id="844" name="【庁舎】&#10;一人当たり面積該当値テキスト">
          <a:extLst>
            <a:ext uri="{FF2B5EF4-FFF2-40B4-BE49-F238E27FC236}">
              <a16:creationId xmlns:a16="http://schemas.microsoft.com/office/drawing/2014/main" id="{F7D7F92C-62B7-48AE-AC8F-EA806BAED1A4}"/>
            </a:ext>
          </a:extLst>
        </xdr:cNvPr>
        <xdr:cNvSpPr txBox="1"/>
      </xdr:nvSpPr>
      <xdr:spPr>
        <a:xfrm>
          <a:off x="19992975" y="161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77651</xdr:rowOff>
    </xdr:from>
    <xdr:to>
      <xdr:col>112</xdr:col>
      <xdr:colOff>38100</xdr:colOff>
      <xdr:row>101</xdr:row>
      <xdr:rowOff>7801</xdr:rowOff>
    </xdr:to>
    <xdr:sp macro="" textlink="">
      <xdr:nvSpPr>
        <xdr:cNvPr id="845" name="楕円 844">
          <a:extLst>
            <a:ext uri="{FF2B5EF4-FFF2-40B4-BE49-F238E27FC236}">
              <a16:creationId xmlns:a16="http://schemas.microsoft.com/office/drawing/2014/main" id="{C62875A0-9ED4-4227-8447-9287E71757E1}"/>
            </a:ext>
          </a:extLst>
        </xdr:cNvPr>
        <xdr:cNvSpPr/>
      </xdr:nvSpPr>
      <xdr:spPr>
        <a:xfrm>
          <a:off x="19154775" y="162701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69669</xdr:rowOff>
    </xdr:from>
    <xdr:to>
      <xdr:col>116</xdr:col>
      <xdr:colOff>63500</xdr:colOff>
      <xdr:row>100</xdr:row>
      <xdr:rowOff>128451</xdr:rowOff>
    </xdr:to>
    <xdr:cxnSp macro="">
      <xdr:nvCxnSpPr>
        <xdr:cNvPr id="846" name="直線コネクタ 845">
          <a:extLst>
            <a:ext uri="{FF2B5EF4-FFF2-40B4-BE49-F238E27FC236}">
              <a16:creationId xmlns:a16="http://schemas.microsoft.com/office/drawing/2014/main" id="{6710D530-1082-48AB-8933-13C7055322F3}"/>
            </a:ext>
          </a:extLst>
        </xdr:cNvPr>
        <xdr:cNvCxnSpPr/>
      </xdr:nvCxnSpPr>
      <xdr:spPr>
        <a:xfrm flipV="1">
          <a:off x="19202400" y="16258994"/>
          <a:ext cx="75247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126637</xdr:rowOff>
    </xdr:from>
    <xdr:to>
      <xdr:col>107</xdr:col>
      <xdr:colOff>101600</xdr:colOff>
      <xdr:row>101</xdr:row>
      <xdr:rowOff>56787</xdr:rowOff>
    </xdr:to>
    <xdr:sp macro="" textlink="">
      <xdr:nvSpPr>
        <xdr:cNvPr id="847" name="楕円 846">
          <a:extLst>
            <a:ext uri="{FF2B5EF4-FFF2-40B4-BE49-F238E27FC236}">
              <a16:creationId xmlns:a16="http://schemas.microsoft.com/office/drawing/2014/main" id="{56883F60-914A-436A-8AFD-15306AF4D816}"/>
            </a:ext>
          </a:extLst>
        </xdr:cNvPr>
        <xdr:cNvSpPr/>
      </xdr:nvSpPr>
      <xdr:spPr>
        <a:xfrm>
          <a:off x="18345150" y="163159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128451</xdr:rowOff>
    </xdr:from>
    <xdr:to>
      <xdr:col>111</xdr:col>
      <xdr:colOff>177800</xdr:colOff>
      <xdr:row>101</xdr:row>
      <xdr:rowOff>5987</xdr:rowOff>
    </xdr:to>
    <xdr:cxnSp macro="">
      <xdr:nvCxnSpPr>
        <xdr:cNvPr id="848" name="直線コネクタ 847">
          <a:extLst>
            <a:ext uri="{FF2B5EF4-FFF2-40B4-BE49-F238E27FC236}">
              <a16:creationId xmlns:a16="http://schemas.microsoft.com/office/drawing/2014/main" id="{640D4394-6424-48FC-9E83-3710CBB1777C}"/>
            </a:ext>
          </a:extLst>
        </xdr:cNvPr>
        <xdr:cNvCxnSpPr/>
      </xdr:nvCxnSpPr>
      <xdr:spPr>
        <a:xfrm flipV="1">
          <a:off x="18392775" y="16317776"/>
          <a:ext cx="809625"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169092</xdr:rowOff>
    </xdr:from>
    <xdr:to>
      <xdr:col>102</xdr:col>
      <xdr:colOff>165100</xdr:colOff>
      <xdr:row>101</xdr:row>
      <xdr:rowOff>99242</xdr:rowOff>
    </xdr:to>
    <xdr:sp macro="" textlink="">
      <xdr:nvSpPr>
        <xdr:cNvPr id="849" name="楕円 848">
          <a:extLst>
            <a:ext uri="{FF2B5EF4-FFF2-40B4-BE49-F238E27FC236}">
              <a16:creationId xmlns:a16="http://schemas.microsoft.com/office/drawing/2014/main" id="{EE22C3CD-8849-4A3E-955D-F7841BA45639}"/>
            </a:ext>
          </a:extLst>
        </xdr:cNvPr>
        <xdr:cNvSpPr/>
      </xdr:nvSpPr>
      <xdr:spPr>
        <a:xfrm>
          <a:off x="17554575" y="163520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5987</xdr:rowOff>
    </xdr:from>
    <xdr:to>
      <xdr:col>107</xdr:col>
      <xdr:colOff>50800</xdr:colOff>
      <xdr:row>101</xdr:row>
      <xdr:rowOff>48442</xdr:rowOff>
    </xdr:to>
    <xdr:cxnSp macro="">
      <xdr:nvCxnSpPr>
        <xdr:cNvPr id="850" name="直線コネクタ 849">
          <a:extLst>
            <a:ext uri="{FF2B5EF4-FFF2-40B4-BE49-F238E27FC236}">
              <a16:creationId xmlns:a16="http://schemas.microsoft.com/office/drawing/2014/main" id="{56F26A30-DD50-4E9D-9B57-DB0D46ABC54F}"/>
            </a:ext>
          </a:extLst>
        </xdr:cNvPr>
        <xdr:cNvCxnSpPr/>
      </xdr:nvCxnSpPr>
      <xdr:spPr>
        <a:xfrm flipV="1">
          <a:off x="17602200" y="16363587"/>
          <a:ext cx="790575"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43362</xdr:rowOff>
    </xdr:from>
    <xdr:to>
      <xdr:col>98</xdr:col>
      <xdr:colOff>38100</xdr:colOff>
      <xdr:row>101</xdr:row>
      <xdr:rowOff>144962</xdr:rowOff>
    </xdr:to>
    <xdr:sp macro="" textlink="">
      <xdr:nvSpPr>
        <xdr:cNvPr id="851" name="楕円 850">
          <a:extLst>
            <a:ext uri="{FF2B5EF4-FFF2-40B4-BE49-F238E27FC236}">
              <a16:creationId xmlns:a16="http://schemas.microsoft.com/office/drawing/2014/main" id="{F4C2287B-CCA8-4DB3-B40C-E00A7A8F6F56}"/>
            </a:ext>
          </a:extLst>
        </xdr:cNvPr>
        <xdr:cNvSpPr/>
      </xdr:nvSpPr>
      <xdr:spPr>
        <a:xfrm>
          <a:off x="16754475" y="164009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48442</xdr:rowOff>
    </xdr:from>
    <xdr:to>
      <xdr:col>102</xdr:col>
      <xdr:colOff>114300</xdr:colOff>
      <xdr:row>101</xdr:row>
      <xdr:rowOff>94162</xdr:rowOff>
    </xdr:to>
    <xdr:cxnSp macro="">
      <xdr:nvCxnSpPr>
        <xdr:cNvPr id="852" name="直線コネクタ 851">
          <a:extLst>
            <a:ext uri="{FF2B5EF4-FFF2-40B4-BE49-F238E27FC236}">
              <a16:creationId xmlns:a16="http://schemas.microsoft.com/office/drawing/2014/main" id="{EAA86089-405C-4B65-8FDE-64C3F96A331B}"/>
            </a:ext>
          </a:extLst>
        </xdr:cNvPr>
        <xdr:cNvCxnSpPr/>
      </xdr:nvCxnSpPr>
      <xdr:spPr>
        <a:xfrm flipV="1">
          <a:off x="16802100" y="16399692"/>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853" name="n_1aveValue【庁舎】&#10;一人当たり面積">
          <a:extLst>
            <a:ext uri="{FF2B5EF4-FFF2-40B4-BE49-F238E27FC236}">
              <a16:creationId xmlns:a16="http://schemas.microsoft.com/office/drawing/2014/main" id="{7919EEA1-672E-462F-80AB-9502D3834121}"/>
            </a:ext>
          </a:extLst>
        </xdr:cNvPr>
        <xdr:cNvSpPr txBox="1"/>
      </xdr:nvSpPr>
      <xdr:spPr>
        <a:xfrm>
          <a:off x="18983402" y="1702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854" name="n_2aveValue【庁舎】&#10;一人当たり面積">
          <a:extLst>
            <a:ext uri="{FF2B5EF4-FFF2-40B4-BE49-F238E27FC236}">
              <a16:creationId xmlns:a16="http://schemas.microsoft.com/office/drawing/2014/main" id="{6978DFD1-94C2-4130-9FEB-D2BC6ADE0646}"/>
            </a:ext>
          </a:extLst>
        </xdr:cNvPr>
        <xdr:cNvSpPr txBox="1"/>
      </xdr:nvSpPr>
      <xdr:spPr>
        <a:xfrm>
          <a:off x="18183302"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855" name="n_3aveValue【庁舎】&#10;一人当たり面積">
          <a:extLst>
            <a:ext uri="{FF2B5EF4-FFF2-40B4-BE49-F238E27FC236}">
              <a16:creationId xmlns:a16="http://schemas.microsoft.com/office/drawing/2014/main" id="{A22D2445-9D38-4A45-ADDE-6D3519E33A6A}"/>
            </a:ext>
          </a:extLst>
        </xdr:cNvPr>
        <xdr:cNvSpPr txBox="1"/>
      </xdr:nvSpPr>
      <xdr:spPr>
        <a:xfrm>
          <a:off x="17383202"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127925</xdr:rowOff>
    </xdr:from>
    <xdr:ext cx="469744" cy="259045"/>
    <xdr:sp macro="" textlink="">
      <xdr:nvSpPr>
        <xdr:cNvPr id="856" name="n_4aveValue【庁舎】&#10;一人当たり面積">
          <a:extLst>
            <a:ext uri="{FF2B5EF4-FFF2-40B4-BE49-F238E27FC236}">
              <a16:creationId xmlns:a16="http://schemas.microsoft.com/office/drawing/2014/main" id="{A2F714C4-A713-4585-A8A9-11AE665761D5}"/>
            </a:ext>
          </a:extLst>
        </xdr:cNvPr>
        <xdr:cNvSpPr txBox="1"/>
      </xdr:nvSpPr>
      <xdr:spPr>
        <a:xfrm>
          <a:off x="16592627" y="172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24328</xdr:rowOff>
    </xdr:from>
    <xdr:ext cx="469744" cy="259045"/>
    <xdr:sp macro="" textlink="">
      <xdr:nvSpPr>
        <xdr:cNvPr id="857" name="n_1mainValue【庁舎】&#10;一人当たり面積">
          <a:extLst>
            <a:ext uri="{FF2B5EF4-FFF2-40B4-BE49-F238E27FC236}">
              <a16:creationId xmlns:a16="http://schemas.microsoft.com/office/drawing/2014/main" id="{BD4BF732-30F4-4D0B-89E5-D7C5198D8D60}"/>
            </a:ext>
          </a:extLst>
        </xdr:cNvPr>
        <xdr:cNvSpPr txBox="1"/>
      </xdr:nvSpPr>
      <xdr:spPr>
        <a:xfrm>
          <a:off x="18983402" y="1605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73314</xdr:rowOff>
    </xdr:from>
    <xdr:ext cx="469744" cy="259045"/>
    <xdr:sp macro="" textlink="">
      <xdr:nvSpPr>
        <xdr:cNvPr id="858" name="n_2mainValue【庁舎】&#10;一人当たり面積">
          <a:extLst>
            <a:ext uri="{FF2B5EF4-FFF2-40B4-BE49-F238E27FC236}">
              <a16:creationId xmlns:a16="http://schemas.microsoft.com/office/drawing/2014/main" id="{D24AE23F-2125-4826-A794-35E6D56A0922}"/>
            </a:ext>
          </a:extLst>
        </xdr:cNvPr>
        <xdr:cNvSpPr txBox="1"/>
      </xdr:nvSpPr>
      <xdr:spPr>
        <a:xfrm>
          <a:off x="18183302" y="1610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115769</xdr:rowOff>
    </xdr:from>
    <xdr:ext cx="469744" cy="259045"/>
    <xdr:sp macro="" textlink="">
      <xdr:nvSpPr>
        <xdr:cNvPr id="859" name="n_3mainValue【庁舎】&#10;一人当たり面積">
          <a:extLst>
            <a:ext uri="{FF2B5EF4-FFF2-40B4-BE49-F238E27FC236}">
              <a16:creationId xmlns:a16="http://schemas.microsoft.com/office/drawing/2014/main" id="{FD88F671-ADCA-4DD8-89F8-26387C508E44}"/>
            </a:ext>
          </a:extLst>
        </xdr:cNvPr>
        <xdr:cNvSpPr txBox="1"/>
      </xdr:nvSpPr>
      <xdr:spPr>
        <a:xfrm>
          <a:off x="17383202" y="161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161489</xdr:rowOff>
    </xdr:from>
    <xdr:ext cx="469744" cy="259045"/>
    <xdr:sp macro="" textlink="">
      <xdr:nvSpPr>
        <xdr:cNvPr id="860" name="n_4mainValue【庁舎】&#10;一人当たり面積">
          <a:extLst>
            <a:ext uri="{FF2B5EF4-FFF2-40B4-BE49-F238E27FC236}">
              <a16:creationId xmlns:a16="http://schemas.microsoft.com/office/drawing/2014/main" id="{58EAE788-BBE2-4150-B420-03B2876AD2B1}"/>
            </a:ext>
          </a:extLst>
        </xdr:cNvPr>
        <xdr:cNvSpPr txBox="1"/>
      </xdr:nvSpPr>
      <xdr:spPr>
        <a:xfrm>
          <a:off x="16592627" y="161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BC299333-E1CB-4A4B-B442-B1266DC5676B}"/>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19866711-540E-4B87-BF77-809F535E4F75}"/>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DD046D4C-6B9D-4B38-A143-7F6138590402}"/>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住民一人当たりの施設の面積、金額をみると、</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体育館・プール</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を除く施設では類似団体中、高い水準にあり、人口に対して施設規模が大きい、数が多いため、今後公共施設等総合管理計画に基づき、個別施設計画の中で、公共施設の老朽化対策を積極的に推進していくとともに、施設の統廃合や公共施設の規模の適正化にも取り組む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19,038
18,900
238.94
17,545,613
16,883,751
604,564
9,414,980
14,010,573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537</a:t>
          </a:r>
          <a:r>
            <a:rPr lang="ja-JP" altLang="ja-JP" sz="1100" b="0" i="0" baseline="0">
              <a:solidFill>
                <a:schemeClr val="dk1"/>
              </a:solidFill>
              <a:effectLst/>
              <a:latin typeface="+mn-lt"/>
              <a:ea typeface="+mn-ea"/>
              <a:cs typeface="+mn-cs"/>
            </a:rPr>
            <a:t>人）や高い高齢化率（令和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46.26</a:t>
          </a:r>
          <a:r>
            <a:rPr lang="ja-JP" altLang="ja-JP" sz="1100" b="0" i="0" baseline="0">
              <a:solidFill>
                <a:schemeClr val="dk1"/>
              </a:solidFill>
              <a:effectLst/>
              <a:latin typeface="+mn-lt"/>
              <a:ea typeface="+mn-ea"/>
              <a:cs typeface="+mn-cs"/>
            </a:rPr>
            <a:t>％　県平均</a:t>
          </a:r>
          <a:r>
            <a:rPr lang="en-US" altLang="ja-JP" sz="1100" b="0" i="0" baseline="0">
              <a:solidFill>
                <a:schemeClr val="dk1"/>
              </a:solidFill>
              <a:effectLst/>
              <a:latin typeface="+mn-lt"/>
              <a:ea typeface="+mn-ea"/>
              <a:cs typeface="+mn-cs"/>
            </a:rPr>
            <a:t>33.45</a:t>
          </a:r>
          <a:r>
            <a:rPr lang="ja-JP" altLang="ja-JP" sz="1100" b="0" i="0" baseline="0">
              <a:solidFill>
                <a:schemeClr val="dk1"/>
              </a:solidFill>
              <a:effectLst/>
              <a:latin typeface="+mn-lt"/>
              <a:ea typeface="+mn-ea"/>
              <a:cs typeface="+mn-cs"/>
            </a:rPr>
            <a:t>％）に加え、長引く景気低迷等による影響を受け、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と類似団体でも下位に位置している。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そのため、行政評価と連動した予算編成を行い、行政コストの縮減に努めるとともに、可能な施設は統廃合するなどして、効率的な行財政運営を推進する。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そのほか、投資的経費についても、事業の緊急度・優先度を考慮した事業の実施に努めるとともに、町税の徴収体制強化、町有財産の有効活用など、自主財源の安定確保にも一層努めていく。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92.9</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した。</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主な要因としては、</a:t>
          </a:r>
          <a:r>
            <a:rPr lang="ja-JP" altLang="en-US" sz="1100" b="0" i="0" baseline="0">
              <a:solidFill>
                <a:schemeClr val="dk1"/>
              </a:solidFill>
              <a:effectLst/>
              <a:latin typeface="+mn-lt"/>
              <a:ea typeface="+mn-ea"/>
              <a:cs typeface="+mn-cs"/>
            </a:rPr>
            <a:t>分母となる経常一般財源の</a:t>
          </a:r>
          <a:r>
            <a:rPr lang="ja-JP" altLang="ja-JP" sz="1100" b="0" i="0" baseline="0">
              <a:solidFill>
                <a:schemeClr val="dk1"/>
              </a:solidFill>
              <a:effectLst/>
              <a:latin typeface="+mn-lt"/>
              <a:ea typeface="+mn-ea"/>
              <a:cs typeface="+mn-cs"/>
            </a:rPr>
            <a:t>普通交付税（△</a:t>
          </a:r>
          <a:r>
            <a:rPr lang="en-US" altLang="ja-JP" sz="1100" b="0" i="0" baseline="0">
              <a:solidFill>
                <a:schemeClr val="dk1"/>
              </a:solidFill>
              <a:effectLst/>
              <a:latin typeface="+mn-lt"/>
              <a:ea typeface="+mn-ea"/>
              <a:cs typeface="+mn-cs"/>
            </a:rPr>
            <a:t>58,023</a:t>
          </a:r>
          <a:r>
            <a:rPr lang="ja-JP" altLang="ja-JP" sz="1100" b="0" i="0" baseline="0">
              <a:solidFill>
                <a:schemeClr val="dk1"/>
              </a:solidFill>
              <a:effectLst/>
              <a:latin typeface="+mn-lt"/>
              <a:ea typeface="+mn-ea"/>
              <a:cs typeface="+mn-cs"/>
            </a:rPr>
            <a:t>千円）及び臨時財政対策債（△</a:t>
          </a:r>
          <a:r>
            <a:rPr lang="en-US" altLang="ja-JP" sz="1100" b="0" i="0" baseline="0">
              <a:solidFill>
                <a:schemeClr val="dk1"/>
              </a:solidFill>
              <a:effectLst/>
              <a:latin typeface="+mn-lt"/>
              <a:ea typeface="+mn-ea"/>
              <a:cs typeface="+mn-cs"/>
            </a:rPr>
            <a:t>46,214</a:t>
          </a:r>
          <a:r>
            <a:rPr lang="ja-JP" altLang="ja-JP" sz="1100" b="0" i="0" baseline="0">
              <a:solidFill>
                <a:schemeClr val="dk1"/>
              </a:solidFill>
              <a:effectLst/>
              <a:latin typeface="+mn-lt"/>
              <a:ea typeface="+mn-ea"/>
              <a:cs typeface="+mn-cs"/>
            </a:rPr>
            <a:t>千円）の減少はあるものの、ふるさとづくり基金繰入金（</a:t>
          </a:r>
          <a:r>
            <a:rPr lang="en-US" altLang="ja-JP" sz="1100" b="0" i="0" baseline="0">
              <a:solidFill>
                <a:schemeClr val="dk1"/>
              </a:solidFill>
              <a:effectLst/>
              <a:latin typeface="+mn-lt"/>
              <a:ea typeface="+mn-ea"/>
              <a:cs typeface="+mn-cs"/>
            </a:rPr>
            <a:t>362,000</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の増により特定財源が増となったことにより、分子である</a:t>
          </a:r>
          <a:r>
            <a:rPr lang="ja-JP" altLang="ja-JP" sz="1100" b="0" i="0" baseline="0">
              <a:solidFill>
                <a:schemeClr val="dk1"/>
              </a:solidFill>
              <a:effectLst/>
              <a:latin typeface="+mn-lt"/>
              <a:ea typeface="+mn-ea"/>
              <a:cs typeface="+mn-cs"/>
            </a:rPr>
            <a:t>経常一般財源</a:t>
          </a:r>
          <a:r>
            <a:rPr lang="ja-JP" altLang="en-US" sz="1100" b="0" i="0" baseline="0">
              <a:solidFill>
                <a:schemeClr val="dk1"/>
              </a:solidFill>
              <a:effectLst/>
              <a:latin typeface="+mn-lt"/>
              <a:ea typeface="+mn-ea"/>
              <a:cs typeface="+mn-cs"/>
            </a:rPr>
            <a:t>を充当する経常経費が減となったことによる。また、</a:t>
          </a:r>
          <a:r>
            <a:rPr lang="ja-JP" altLang="ja-JP" sz="1100" b="0" i="0" baseline="0">
              <a:solidFill>
                <a:schemeClr val="dk1"/>
              </a:solidFill>
              <a:effectLst/>
              <a:latin typeface="+mn-lt"/>
              <a:ea typeface="+mn-ea"/>
              <a:cs typeface="+mn-cs"/>
            </a:rPr>
            <a:t>依然として人件費や養護老人ホーム南楽荘や役場本庁舎等に係る元利償還金の公債費が高い割合を占めている。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今後は、人件費の抑制にも限界があり、老朽化した施設の維持補修費等の増加も見込まれるため、集中と選択、行政評価サイクルによる事業評価を行い、更なる経常経費の節減に努める。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55456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041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64</xdr:row>
      <xdr:rowOff>55456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478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67</xdr:row>
      <xdr:rowOff>71967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47823"/>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67</xdr:row>
      <xdr:rowOff>71967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37412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121937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21167</xdr:rowOff>
    </xdr:from>
    <xdr:to>
      <xdr:col>11</xdr:col>
      <xdr:colOff>82550</xdr:colOff>
      <xdr:row>67</xdr:row>
      <xdr:rowOff>122767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107544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ja-JP" sz="1100" b="0" i="0" baseline="0">
              <a:solidFill>
                <a:schemeClr val="dk1"/>
              </a:solidFill>
              <a:effectLst/>
              <a:latin typeface="+mn-lt"/>
              <a:ea typeface="+mn-ea"/>
              <a:cs typeface="+mn-cs"/>
            </a:rPr>
            <a:t>　類似団体、全国及び愛媛県平均と比較して、高い水準（人口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327,509</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人件費は、会計年度任用職員</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給与改定や</a:t>
          </a:r>
          <a:r>
            <a:rPr lang="ja-JP" altLang="ja-JP" sz="1100" b="0" i="0" baseline="0">
              <a:solidFill>
                <a:schemeClr val="dk1"/>
              </a:solidFill>
              <a:effectLst/>
              <a:latin typeface="+mn-lt"/>
              <a:ea typeface="+mn-ea"/>
              <a:cs typeface="+mn-cs"/>
            </a:rPr>
            <a:t>地域おこし協力隊員等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の増もあって前年度比</a:t>
          </a:r>
          <a:r>
            <a:rPr lang="en-US" altLang="ja-JP" sz="1100" b="0" i="0" baseline="0">
              <a:solidFill>
                <a:schemeClr val="dk1"/>
              </a:solidFill>
              <a:effectLst/>
              <a:latin typeface="+mn-lt"/>
              <a:ea typeface="+mn-ea"/>
              <a:cs typeface="+mn-cs"/>
            </a:rPr>
            <a:t>25,484</a:t>
          </a:r>
          <a:r>
            <a:rPr lang="ja-JP" altLang="ja-JP" sz="1100" b="0" i="0" baseline="0">
              <a:solidFill>
                <a:schemeClr val="dk1"/>
              </a:solidFill>
              <a:effectLst/>
              <a:latin typeface="+mn-lt"/>
              <a:ea typeface="+mn-ea"/>
              <a:cs typeface="+mn-cs"/>
            </a:rPr>
            <a:t>千円増加し、物件費は、ふるさと納税の増加に伴</a:t>
          </a:r>
          <a:r>
            <a:rPr lang="ja-JP" altLang="en-US" sz="1100" b="0" i="0" baseline="0">
              <a:solidFill>
                <a:schemeClr val="dk1"/>
              </a:solidFill>
              <a:effectLst/>
              <a:latin typeface="+mn-lt"/>
              <a:ea typeface="+mn-ea"/>
              <a:cs typeface="+mn-cs"/>
            </a:rPr>
            <a:t>い、</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200,804</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ふるさと納税ポータルサイト利用料などが</a:t>
          </a:r>
          <a:r>
            <a:rPr lang="ja-JP" altLang="ja-JP" sz="1100" b="0" i="0" baseline="0">
              <a:solidFill>
                <a:schemeClr val="dk1"/>
              </a:solidFill>
              <a:effectLst/>
              <a:latin typeface="+mn-lt"/>
              <a:ea typeface="+mn-ea"/>
              <a:cs typeface="+mn-cs"/>
            </a:rPr>
            <a:t>増加している。また、町村合併に伴い一部事務組合から引き継いだ消防本部やごみ処理施設の影響や、半島部を多く有する地理的要件などにより、人件費や物件費は類似団体と比較して、高い水準にあることから、結果、人口一人当たりのコストも高い水準となっている。今後も更なる定員の適正化や維持管理費等の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73760</xdr:rowOff>
    </xdr:from>
    <xdr:to>
      <xdr:col>23</xdr:col>
      <xdr:colOff>133350</xdr:colOff>
      <xdr:row>86</xdr:row>
      <xdr:rowOff>26248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47010"/>
          <a:ext cx="838200" cy="1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169561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8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36534</xdr:rowOff>
    </xdr:from>
    <xdr:to>
      <xdr:col>19</xdr:col>
      <xdr:colOff>133350</xdr:colOff>
      <xdr:row>85</xdr:row>
      <xdr:rowOff>73760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38334"/>
          <a:ext cx="889000" cy="20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165245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5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76259</xdr:rowOff>
    </xdr:from>
    <xdr:to>
      <xdr:col>15</xdr:col>
      <xdr:colOff>82550</xdr:colOff>
      <xdr:row>84</xdr:row>
      <xdr:rowOff>36534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06609"/>
          <a:ext cx="889000" cy="1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51109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85989</xdr:rowOff>
    </xdr:from>
    <xdr:to>
      <xdr:col>11</xdr:col>
      <xdr:colOff>31750</xdr:colOff>
      <xdr:row>83</xdr:row>
      <xdr:rowOff>76259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44889"/>
          <a:ext cx="889000" cy="16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117926</xdr:rowOff>
    </xdr:from>
    <xdr:to>
      <xdr:col>7</xdr:col>
      <xdr:colOff>31750</xdr:colOff>
      <xdr:row>81</xdr:row>
      <xdr:rowOff>48076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83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58253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146898</xdr:rowOff>
    </xdr:from>
    <xdr:to>
      <xdr:col>23</xdr:col>
      <xdr:colOff>184150</xdr:colOff>
      <xdr:row>86</xdr:row>
      <xdr:rowOff>77048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118975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9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22960</xdr:rowOff>
    </xdr:from>
    <xdr:to>
      <xdr:col>19</xdr:col>
      <xdr:colOff>184150</xdr:colOff>
      <xdr:row>85</xdr:row>
      <xdr:rowOff>124560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109337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82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157184</xdr:rowOff>
    </xdr:from>
    <xdr:to>
      <xdr:col>15</xdr:col>
      <xdr:colOff>133350</xdr:colOff>
      <xdr:row>84</xdr:row>
      <xdr:rowOff>87334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3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72111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4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25459</xdr:rowOff>
    </xdr:from>
    <xdr:to>
      <xdr:col>11</xdr:col>
      <xdr:colOff>82550</xdr:colOff>
      <xdr:row>83</xdr:row>
      <xdr:rowOff>127059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111836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4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35189</xdr:rowOff>
    </xdr:from>
    <xdr:to>
      <xdr:col>7</xdr:col>
      <xdr:colOff>31750</xdr:colOff>
      <xdr:row>82</xdr:row>
      <xdr:rowOff>136789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121566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8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ラスパイレス指数は</a:t>
          </a:r>
          <a:r>
            <a:rPr lang="en-US" altLang="ja-JP" sz="1100" b="0" i="0" baseline="0">
              <a:solidFill>
                <a:schemeClr val="dk1"/>
              </a:solidFill>
              <a:effectLst/>
              <a:latin typeface="+mn-lt"/>
              <a:ea typeface="+mn-ea"/>
              <a:cs typeface="+mn-cs"/>
            </a:rPr>
            <a:t>92.5</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96.3</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95.4</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73025</xdr:rowOff>
    </xdr:from>
    <xdr:to>
      <xdr:col>81</xdr:col>
      <xdr:colOff>44450</xdr:colOff>
      <xdr:row>89</xdr:row>
      <xdr:rowOff>170391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3033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159402</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404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73025</xdr:rowOff>
    </xdr:from>
    <xdr:to>
      <xdr:col>81</xdr:col>
      <xdr:colOff>133350</xdr:colOff>
      <xdr:row>83</xdr:row>
      <xdr:rowOff>73025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73025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1224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63500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23284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082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30691</xdr:rowOff>
    </xdr:from>
    <xdr:to>
      <xdr:col>73</xdr:col>
      <xdr:colOff>44450</xdr:colOff>
      <xdr:row>86</xdr:row>
      <xdr:rowOff>132291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64559</xdr:rowOff>
    </xdr:from>
    <xdr:to>
      <xdr:col>68</xdr:col>
      <xdr:colOff>152400</xdr:colOff>
      <xdr:row>82</xdr:row>
      <xdr:rowOff>23284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780559"/>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114952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7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13759</xdr:rowOff>
    </xdr:from>
    <xdr:to>
      <xdr:col>64</xdr:col>
      <xdr:colOff>152400</xdr:colOff>
      <xdr:row>80</xdr:row>
      <xdr:rowOff>115359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7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125536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49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ja-JP" sz="1100" b="0" i="0" baseline="0">
              <a:solidFill>
                <a:schemeClr val="dk1"/>
              </a:solidFill>
              <a:effectLst/>
              <a:latin typeface="+mn-lt"/>
              <a:ea typeface="+mn-ea"/>
              <a:cs typeface="+mn-cs"/>
            </a:rPr>
            <a:t>　町村合併に伴い一部事務組合の職員の身分がそのまま引き継がれたことや、半島部を多く有する地理的要件などもあり、職員数の削減にも限界はあるが、職員数自体は、年々減少傾向にある。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また、人口の減少が前年度比△</a:t>
          </a:r>
          <a:r>
            <a:rPr lang="en-US" altLang="ja-JP" sz="1100" b="0" i="0" baseline="0">
              <a:solidFill>
                <a:schemeClr val="dk1"/>
              </a:solidFill>
              <a:effectLst/>
              <a:latin typeface="+mn-lt"/>
              <a:ea typeface="+mn-ea"/>
              <a:cs typeface="+mn-cs"/>
            </a:rPr>
            <a:t>537</a:t>
          </a:r>
          <a:r>
            <a:rPr lang="ja-JP" altLang="ja-JP" sz="1100" b="0" i="0" baseline="0">
              <a:solidFill>
                <a:schemeClr val="dk1"/>
              </a:solidFill>
              <a:effectLst/>
              <a:latin typeface="+mn-lt"/>
              <a:ea typeface="+mn-ea"/>
              <a:cs typeface="+mn-cs"/>
            </a:rPr>
            <a:t>人となることから、結果、人口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17.65</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0.38</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）で、類似団体中最も多い状態である。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そのため、施設の統廃合や指定管理者制度の導入などに努め、職員の適正な人員配置を行いながら、より一層の定員適正化を図る。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43815</xdr:rowOff>
    </xdr:from>
    <xdr:to>
      <xdr:col>81</xdr:col>
      <xdr:colOff>44450</xdr:colOff>
      <xdr:row>67</xdr:row>
      <xdr:rowOff>109310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530965"/>
          <a:ext cx="8382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25689</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84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43815</xdr:rowOff>
    </xdr:from>
    <xdr:to>
      <xdr:col>77</xdr:col>
      <xdr:colOff>44450</xdr:colOff>
      <xdr:row>67</xdr:row>
      <xdr:rowOff>50709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5309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48549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3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156663</xdr:rowOff>
    </xdr:from>
    <xdr:to>
      <xdr:col>72</xdr:col>
      <xdr:colOff>203200</xdr:colOff>
      <xdr:row>67</xdr:row>
      <xdr:rowOff>50709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47236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58420</xdr:rowOff>
    </xdr:from>
    <xdr:to>
      <xdr:col>68</xdr:col>
      <xdr:colOff>152400</xdr:colOff>
      <xdr:row>66</xdr:row>
      <xdr:rowOff>156663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374120"/>
          <a:ext cx="8890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162469</xdr:rowOff>
    </xdr:from>
    <xdr:to>
      <xdr:col>64</xdr:col>
      <xdr:colOff>152400</xdr:colOff>
      <xdr:row>61</xdr:row>
      <xdr:rowOff>92619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102796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58510</xdr:rowOff>
    </xdr:from>
    <xdr:to>
      <xdr:col>81</xdr:col>
      <xdr:colOff>95250</xdr:colOff>
      <xdr:row>67</xdr:row>
      <xdr:rowOff>160110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5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125837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44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164465</xdr:rowOff>
    </xdr:from>
    <xdr:to>
      <xdr:col>77</xdr:col>
      <xdr:colOff>95250</xdr:colOff>
      <xdr:row>67</xdr:row>
      <xdr:rowOff>94615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79392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566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171359</xdr:rowOff>
    </xdr:from>
    <xdr:to>
      <xdr:col>73</xdr:col>
      <xdr:colOff>44450</xdr:colOff>
      <xdr:row>67</xdr:row>
      <xdr:rowOff>101509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86286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105863</xdr:rowOff>
    </xdr:from>
    <xdr:to>
      <xdr:col>68</xdr:col>
      <xdr:colOff>203200</xdr:colOff>
      <xdr:row>67</xdr:row>
      <xdr:rowOff>36013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4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20790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50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7620</xdr:rowOff>
    </xdr:from>
    <xdr:to>
      <xdr:col>64</xdr:col>
      <xdr:colOff>152400</xdr:colOff>
      <xdr:row>66</xdr:row>
      <xdr:rowOff>109220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93997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緊急度・優先度を考慮しながら投資的事業を実施することで地方債発行の抑制に努めている。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ヵ年平均で、類似団体、全国及び愛媛県平均を共に上回る</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％であり、前年度と比較して、</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更に単年度で見ると、令和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10.6</a:t>
          </a:r>
          <a:r>
            <a:rPr lang="ja-JP" altLang="ja-JP" sz="1100" b="0" i="0" baseline="0">
              <a:solidFill>
                <a:schemeClr val="dk1"/>
              </a:solidFill>
              <a:effectLst/>
              <a:latin typeface="+mn-lt"/>
              <a:ea typeface="+mn-ea"/>
              <a:cs typeface="+mn-cs"/>
            </a:rPr>
            <a:t>％で、前年度と比較すると</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ポイント増加した。普通交付税（△</a:t>
          </a:r>
          <a:r>
            <a:rPr lang="en-US" altLang="ja-JP" sz="1100" b="0" i="0" baseline="0">
              <a:solidFill>
                <a:schemeClr val="dk1"/>
              </a:solidFill>
              <a:effectLst/>
              <a:latin typeface="+mn-lt"/>
              <a:ea typeface="+mn-ea"/>
              <a:cs typeface="+mn-cs"/>
            </a:rPr>
            <a:t>58,023</a:t>
          </a:r>
          <a:r>
            <a:rPr lang="ja-JP" altLang="ja-JP" sz="1100" b="0" i="0" baseline="0">
              <a:solidFill>
                <a:schemeClr val="dk1"/>
              </a:solidFill>
              <a:effectLst/>
              <a:latin typeface="+mn-lt"/>
              <a:ea typeface="+mn-ea"/>
              <a:cs typeface="+mn-cs"/>
            </a:rPr>
            <a:t>千円）や臨時財政対策債（△</a:t>
          </a:r>
          <a:r>
            <a:rPr lang="en-US" altLang="ja-JP" sz="1100" b="0" i="0" baseline="0">
              <a:solidFill>
                <a:schemeClr val="dk1"/>
              </a:solidFill>
              <a:effectLst/>
              <a:latin typeface="+mn-lt"/>
              <a:ea typeface="+mn-ea"/>
              <a:cs typeface="+mn-cs"/>
            </a:rPr>
            <a:t>46,214</a:t>
          </a:r>
          <a:r>
            <a:rPr lang="ja-JP" altLang="ja-JP" sz="1100" b="0" i="0" baseline="0">
              <a:solidFill>
                <a:schemeClr val="dk1"/>
              </a:solidFill>
              <a:effectLst/>
              <a:latin typeface="+mn-lt"/>
              <a:ea typeface="+mn-ea"/>
              <a:cs typeface="+mn-cs"/>
            </a:rPr>
            <a:t>千円）の減少などによるものである。</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今後も、選択と集中による投資的経費の縮減を図りながら公債費の抑制に努め、将来を見据えた財政運営を行う。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60778</xdr:rowOff>
    </xdr:from>
    <xdr:to>
      <xdr:col>81</xdr:col>
      <xdr:colOff>44450</xdr:colOff>
      <xdr:row>43</xdr:row>
      <xdr:rowOff>129722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331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60778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2971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145143</xdr:rowOff>
    </xdr:from>
    <xdr:to>
      <xdr:col>72</xdr:col>
      <xdr:colOff>203200</xdr:colOff>
      <xdr:row>42</xdr:row>
      <xdr:rowOff>128815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74593"/>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145143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1947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78922</xdr:rowOff>
    </xdr:from>
    <xdr:to>
      <xdr:col>81</xdr:col>
      <xdr:colOff>95250</xdr:colOff>
      <xdr:row>44</xdr:row>
      <xdr:rowOff>9072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50999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9978</xdr:rowOff>
    </xdr:from>
    <xdr:to>
      <xdr:col>77</xdr:col>
      <xdr:colOff>95250</xdr:colOff>
      <xdr:row>43</xdr:row>
      <xdr:rowOff>111578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96355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94343</xdr:rowOff>
    </xdr:from>
    <xdr:to>
      <xdr:col>68</xdr:col>
      <xdr:colOff>203200</xdr:colOff>
      <xdr:row>42</xdr:row>
      <xdr:rowOff>24493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34670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lang="ja-JP" altLang="ja-JP" sz="1100" b="0" i="0" baseline="0">
              <a:solidFill>
                <a:schemeClr val="dk1"/>
              </a:solidFill>
              <a:effectLst/>
              <a:latin typeface="+mn-lt"/>
              <a:ea typeface="+mn-ea"/>
              <a:cs typeface="+mn-cs"/>
            </a:rPr>
            <a:t>　類似団体、全国及び愛媛県平均を共に下回るー％（該当なし）となり、前年度と変更なく維持している。主な要因としては、地方債現在高の減少（前年度比△</a:t>
          </a:r>
          <a:r>
            <a:rPr lang="en-US" altLang="ja-JP" sz="1100" b="0" i="0" baseline="0">
              <a:solidFill>
                <a:schemeClr val="dk1"/>
              </a:solidFill>
              <a:effectLst/>
              <a:latin typeface="+mn-lt"/>
              <a:ea typeface="+mn-ea"/>
              <a:cs typeface="+mn-cs"/>
            </a:rPr>
            <a:t>1,469,178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定期償還</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が挙げられる。今後も選択と集中による投資的経費の縮減を図りながら、地方債の償還を上回る発行を抑え、将来に負担を残さないよう身の丈にあった財政運営を行う。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8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154957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5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19,038
18,900
238.94
17,545,613
16,883,751
604,564
9,414,980
14,010,573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町村合併に伴い一部事務組合の職員の身分をそのまま引き継いだ</a:t>
          </a:r>
          <a:r>
            <a:rPr lang="ja-JP" altLang="en-US" sz="1100" b="0" i="0" baseline="0">
              <a:solidFill>
                <a:schemeClr val="dk1"/>
              </a:solidFill>
              <a:effectLst/>
              <a:latin typeface="+mn-lt"/>
              <a:ea typeface="+mn-ea"/>
              <a:cs typeface="+mn-cs"/>
            </a:rPr>
            <a:t>こと</a:t>
          </a:r>
          <a:r>
            <a:rPr lang="ja-JP" altLang="ja-JP" sz="1100" b="0" i="0" baseline="0">
              <a:solidFill>
                <a:schemeClr val="dk1"/>
              </a:solidFill>
              <a:effectLst/>
              <a:latin typeface="+mn-lt"/>
              <a:ea typeface="+mn-ea"/>
              <a:cs typeface="+mn-cs"/>
            </a:rPr>
            <a:t>や会計年度任用職員への移行により職員数が増加し、経常収支比率を押し上げる要因となっている（</a:t>
          </a:r>
          <a:r>
            <a:rPr lang="en-US" altLang="ja-JP" sz="1100" b="0" i="0" baseline="0">
              <a:solidFill>
                <a:schemeClr val="dk1"/>
              </a:solidFill>
              <a:effectLst/>
              <a:latin typeface="+mn-lt"/>
              <a:ea typeface="+mn-ea"/>
              <a:cs typeface="+mn-cs"/>
            </a:rPr>
            <a:t>32.8</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24.3</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）。職員の定員管理や給与の適正化等に努めている。令和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年度は会計年度任用職員に係る経費の増加（</a:t>
          </a:r>
          <a:r>
            <a:rPr lang="en-US" altLang="ja-JP" sz="1100" b="0" i="0" baseline="0">
              <a:solidFill>
                <a:schemeClr val="dk1"/>
              </a:solidFill>
              <a:effectLst/>
              <a:latin typeface="+mn-lt"/>
              <a:ea typeface="+mn-ea"/>
              <a:cs typeface="+mn-cs"/>
            </a:rPr>
            <a:t>24,853</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3,101,227</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3,126,080</a:t>
          </a:r>
          <a:r>
            <a:rPr lang="ja-JP" altLang="ja-JP" sz="1100" b="0" i="0" baseline="0">
              <a:solidFill>
                <a:schemeClr val="dk1"/>
              </a:solidFill>
              <a:effectLst/>
              <a:latin typeface="+mn-lt"/>
              <a:ea typeface="+mn-ea"/>
              <a:cs typeface="+mn-cs"/>
            </a:rPr>
            <a:t>千円））などにより、経常収支比率は</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32.2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32.8</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104140</xdr:rowOff>
    </xdr:from>
    <xdr:to>
      <xdr:col>24</xdr:col>
      <xdr:colOff>25400</xdr:colOff>
      <xdr:row>40</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62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168910</xdr:rowOff>
    </xdr:from>
    <xdr:to>
      <xdr:col>19</xdr:col>
      <xdr:colOff>187325</xdr:colOff>
      <xdr:row>40</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5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168910</xdr:rowOff>
    </xdr:from>
    <xdr:to>
      <xdr:col>15</xdr:col>
      <xdr:colOff>98425</xdr:colOff>
      <xdr:row>40</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5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40</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811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99060</xdr:rowOff>
    </xdr:from>
    <xdr:to>
      <xdr:col>24</xdr:col>
      <xdr:colOff>76200</xdr:colOff>
      <xdr:row>41</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118110</xdr:rowOff>
    </xdr:from>
    <xdr:to>
      <xdr:col>15</xdr:col>
      <xdr:colOff>149225</xdr:colOff>
      <xdr:row>40</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30480</xdr:rowOff>
    </xdr:from>
    <xdr:to>
      <xdr:col>11</xdr:col>
      <xdr:colOff>60325</xdr:colOff>
      <xdr:row>40</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2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年度と比較すると、金額で</a:t>
          </a:r>
          <a:r>
            <a:rPr lang="en-US" altLang="ja-JP" sz="1100" b="0" i="0" baseline="0">
              <a:solidFill>
                <a:schemeClr val="dk1"/>
              </a:solidFill>
              <a:effectLst/>
              <a:latin typeface="+mn-lt"/>
              <a:ea typeface="+mn-ea"/>
              <a:cs typeface="+mn-cs"/>
            </a:rPr>
            <a:t>20,754</a:t>
          </a:r>
          <a:r>
            <a:rPr lang="ja-JP" altLang="ja-JP" sz="1100" b="0" i="0" baseline="0">
              <a:solidFill>
                <a:schemeClr val="dk1"/>
              </a:solidFill>
              <a:effectLst/>
              <a:latin typeface="+mn-lt"/>
              <a:ea typeface="+mn-ea"/>
              <a:cs typeface="+mn-cs"/>
            </a:rPr>
            <a:t>千円減少し、経常収支比率で</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している。</a:t>
          </a:r>
          <a:endParaRPr kumimoji="1" lang="ja-JP" altLang="en-US" sz="1100">
            <a:solidFill>
              <a:schemeClr val="dk1"/>
            </a:solidFill>
            <a:effectLst/>
            <a:latin typeface="+mn-lt"/>
            <a:ea typeface="+mn-ea"/>
            <a:cs typeface="+mn-cs"/>
          </a:endParaRPr>
        </a:p>
        <a:p>
          <a:pPr rtl="0" eaLnBrk="1" fontAlgn="auto" latinLnBrk="0" hangingPunct="1">
            <a:lnSpc>
              <a:spcPts val="12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合併後、各種経費の節減や施設の統廃合（合併後、保育所</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施設、学校</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施設）に取り組んでいる</a:t>
          </a:r>
          <a:r>
            <a:rPr lang="ja-JP" altLang="en-US" sz="1100" b="0" i="0" baseline="0">
              <a:solidFill>
                <a:schemeClr val="dk1"/>
              </a:solidFill>
              <a:effectLst/>
              <a:latin typeface="+mn-lt"/>
              <a:ea typeface="+mn-ea"/>
              <a:cs typeface="+mn-cs"/>
            </a:rPr>
            <a:t>ものの、県内</a:t>
          </a:r>
          <a:r>
            <a:rPr lang="ja-JP" altLang="ja-JP" sz="1100" b="0" i="0" baseline="0">
              <a:solidFill>
                <a:schemeClr val="dk1"/>
              </a:solidFill>
              <a:effectLst/>
              <a:latin typeface="+mn-lt"/>
              <a:ea typeface="+mn-ea"/>
              <a:cs typeface="+mn-cs"/>
            </a:rPr>
            <a:t>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a:t>
          </a:r>
          <a:r>
            <a:rPr lang="ja-JP" altLang="en-US" sz="1100" b="0" i="0" baseline="0">
              <a:solidFill>
                <a:schemeClr val="dk1"/>
              </a:solidFill>
              <a:effectLst/>
              <a:latin typeface="+mn-lt"/>
              <a:ea typeface="+mn-ea"/>
              <a:cs typeface="+mn-cs"/>
            </a:rPr>
            <a:t>が物件費を押し上げていたが、令和２年度以降は</a:t>
          </a:r>
          <a:r>
            <a:rPr kumimoji="1" lang="ja-JP" altLang="ja-JP" sz="1100">
              <a:solidFill>
                <a:schemeClr val="dk1"/>
              </a:solidFill>
              <a:effectLst/>
              <a:latin typeface="+mn-lt"/>
              <a:ea typeface="+mn-ea"/>
              <a:cs typeface="+mn-cs"/>
            </a:rPr>
            <a:t>全国平均、愛媛県平均及び</a:t>
          </a:r>
          <a:r>
            <a:rPr lang="ja-JP" altLang="ja-JP" sz="1100" b="0" i="0" baseline="0">
              <a:solidFill>
                <a:schemeClr val="dk1"/>
              </a:solidFill>
              <a:effectLst/>
              <a:latin typeface="+mn-lt"/>
              <a:ea typeface="+mn-ea"/>
              <a:cs typeface="+mn-cs"/>
            </a:rPr>
            <a:t>類似団体と比較してもやや低い水準にある。引き続き、行政評価を実施しながら、より経費削減に取り組む。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76200</xdr:rowOff>
    </xdr:from>
    <xdr:to>
      <xdr:col>82</xdr:col>
      <xdr:colOff>107950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7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8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15</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14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17</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7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25400</xdr:rowOff>
    </xdr:from>
    <xdr:to>
      <xdr:col>82</xdr:col>
      <xdr:colOff>158750</xdr:colOff>
      <xdr:row>14</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kumimoji="1" lang="ja-JP" altLang="ja-JP" sz="1100">
              <a:solidFill>
                <a:schemeClr val="dk1"/>
              </a:solidFill>
              <a:effectLst/>
              <a:latin typeface="+mn-lt"/>
              <a:ea typeface="+mn-ea"/>
              <a:cs typeface="+mn-cs"/>
            </a:rPr>
            <a:t>　経常的な扶助費については、概ね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％前後で横ばいの状況にあるが、</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％と比較すると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した。</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全国平均</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11.6</a:t>
          </a:r>
          <a:r>
            <a:rPr lang="ja-JP" altLang="ja-JP" sz="1100" b="0" i="0" baseline="0">
              <a:solidFill>
                <a:schemeClr val="dk1"/>
              </a:solidFill>
              <a:effectLst/>
              <a:latin typeface="+mn-lt"/>
              <a:ea typeface="+mn-ea"/>
              <a:cs typeface="+mn-cs"/>
            </a:rPr>
            <a:t>％を下回っており、類似団体とも同程度の水準にあるため、今後も、経費維持に努める。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28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59</xdr:row>
      <xdr:rowOff>161290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967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85107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110490</xdr:rowOff>
    </xdr:from>
    <xdr:to>
      <xdr:col>6</xdr:col>
      <xdr:colOff>171450</xdr:colOff>
      <xdr:row>60</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25417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その他については、国民健康保険、介護保険、小規模下水道事業など特別会計への繰出金が主なものである。経常収支比率は、類似団体、全国及び県平均を共に下回っており、今後も経費節減、料金の見直しなどを行い、公営企業会計にあっては、独立採算の原則により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143328</xdr:rowOff>
    </xdr:from>
    <xdr:to>
      <xdr:col>82</xdr:col>
      <xdr:colOff>107950</xdr:colOff>
      <xdr:row>53</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058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151493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156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151493</xdr:rowOff>
    </xdr:from>
    <xdr:to>
      <xdr:col>73</xdr:col>
      <xdr:colOff>180975</xdr:colOff>
      <xdr:row>55</xdr:row>
      <xdr:rowOff>86178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2383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31949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78015</xdr:rowOff>
    </xdr:from>
    <xdr:to>
      <xdr:col>69</xdr:col>
      <xdr:colOff>92075</xdr:colOff>
      <xdr:row>55</xdr:row>
      <xdr:rowOff>86178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363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92528</xdr:rowOff>
    </xdr:from>
    <xdr:to>
      <xdr:col>82</xdr:col>
      <xdr:colOff>158750</xdr:colOff>
      <xdr:row>53</xdr:row>
      <xdr:rowOff>22678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100693</xdr:rowOff>
    </xdr:from>
    <xdr:to>
      <xdr:col>74</xdr:col>
      <xdr:colOff>31750</xdr:colOff>
      <xdr:row>54</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41020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27215</xdr:rowOff>
    </xdr:from>
    <xdr:to>
      <xdr:col>65</xdr:col>
      <xdr:colOff>53975</xdr:colOff>
      <xdr:row>54</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補助費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に係る経常収支比率は</a:t>
          </a:r>
          <a:r>
            <a:rPr lang="en-US" altLang="ja-JP" sz="1100" b="0" i="0" baseline="0">
              <a:solidFill>
                <a:schemeClr val="dk1"/>
              </a:solidFill>
              <a:effectLst/>
              <a:latin typeface="+mn-lt"/>
              <a:ea typeface="+mn-ea"/>
              <a:cs typeface="+mn-cs"/>
            </a:rPr>
            <a:t>9.4</a:t>
          </a:r>
          <a:r>
            <a:rPr lang="ja-JP" altLang="ja-JP" sz="1100" b="0" i="0" baseline="0">
              <a:solidFill>
                <a:schemeClr val="dk1"/>
              </a:solidFill>
              <a:effectLst/>
              <a:latin typeface="+mn-lt"/>
              <a:ea typeface="+mn-ea"/>
              <a:cs typeface="+mn-cs"/>
            </a:rPr>
            <a:t>％で</a:t>
          </a:r>
          <a:r>
            <a:rPr lang="ja-JP" altLang="en-US" sz="1100" b="0" i="0" baseline="0">
              <a:solidFill>
                <a:schemeClr val="dk1"/>
              </a:solidFill>
              <a:effectLst/>
              <a:latin typeface="+mn-lt"/>
              <a:ea typeface="+mn-ea"/>
              <a:cs typeface="+mn-cs"/>
            </a:rPr>
            <a:t>前年度から</a:t>
          </a:r>
          <a:r>
            <a:rPr lang="en-US" altLang="ja-JP" sz="1100" b="0" i="0" baseline="0">
              <a:solidFill>
                <a:schemeClr val="dk1"/>
              </a:solidFill>
              <a:effectLst/>
              <a:latin typeface="+mn-lt"/>
              <a:ea typeface="+mn-ea"/>
              <a:cs typeface="+mn-cs"/>
            </a:rPr>
            <a:t>0.1</a:t>
          </a:r>
          <a:r>
            <a:rPr lang="ja-JP" altLang="en-US" sz="1100" b="0" i="0" baseline="0">
              <a:solidFill>
                <a:schemeClr val="dk1"/>
              </a:solidFill>
              <a:effectLst/>
              <a:latin typeface="+mn-lt"/>
              <a:ea typeface="+mn-ea"/>
              <a:cs typeface="+mn-cs"/>
            </a:rPr>
            <a:t>ポイント低下して</a:t>
          </a:r>
          <a:r>
            <a:rPr lang="ja-JP" altLang="ja-JP" sz="1100" b="0" i="0" baseline="0">
              <a:solidFill>
                <a:schemeClr val="dk1"/>
              </a:solidFill>
              <a:effectLst/>
              <a:latin typeface="+mn-lt"/>
              <a:ea typeface="+mn-ea"/>
              <a:cs typeface="+mn-cs"/>
            </a:rPr>
            <a:t>、類似団体平均を下回って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各種事業負担金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ふるさと寄附金事業</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などの増加はあるものの、コロナによる中小企業者経営支援事業等の減額</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20,540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によ</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今後も補助金の適正化に努め、その必要性、費用対効果について十分精査し、比率上昇の抑制に努める。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34</xdr:row>
      <xdr:rowOff>148772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671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148772</xdr:rowOff>
    </xdr:from>
    <xdr:to>
      <xdr:col>78</xdr:col>
      <xdr:colOff>69850</xdr:colOff>
      <xdr:row>34</xdr:row>
      <xdr:rowOff>148772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7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148772</xdr:rowOff>
    </xdr:from>
    <xdr:to>
      <xdr:col>73</xdr:col>
      <xdr:colOff>180975</xdr:colOff>
      <xdr:row>36</xdr:row>
      <xdr:rowOff>1814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7807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1814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5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29936</xdr:rowOff>
    </xdr:from>
    <xdr:to>
      <xdr:col>65</xdr:col>
      <xdr:colOff>53975</xdr:colOff>
      <xdr:row>37</xdr:row>
      <xdr:rowOff>131536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116312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87086</xdr:rowOff>
    </xdr:from>
    <xdr:to>
      <xdr:col>82</xdr:col>
      <xdr:colOff>158750</xdr:colOff>
      <xdr:row>35</xdr:row>
      <xdr:rowOff>17236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103613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97972</xdr:rowOff>
    </xdr:from>
    <xdr:to>
      <xdr:col>78</xdr:col>
      <xdr:colOff>120650</xdr:colOff>
      <xdr:row>35</xdr:row>
      <xdr:rowOff>28122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38299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97972</xdr:rowOff>
    </xdr:from>
    <xdr:to>
      <xdr:col>74</xdr:col>
      <xdr:colOff>31750</xdr:colOff>
      <xdr:row>35</xdr:row>
      <xdr:rowOff>28122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38299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122464</xdr:rowOff>
    </xdr:from>
    <xdr:to>
      <xdr:col>69</xdr:col>
      <xdr:colOff>142875</xdr:colOff>
      <xdr:row>36</xdr:row>
      <xdr:rowOff>52614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62791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公債費の経常収支比率は</a:t>
          </a:r>
          <a:r>
            <a:rPr lang="en-US" altLang="ja-JP" sz="1100" b="0" i="0" baseline="0">
              <a:solidFill>
                <a:schemeClr val="dk1"/>
              </a:solidFill>
              <a:effectLst/>
              <a:latin typeface="+mn-lt"/>
              <a:ea typeface="+mn-ea"/>
              <a:cs typeface="+mn-cs"/>
            </a:rPr>
            <a:t>24.8</a:t>
          </a:r>
          <a:r>
            <a:rPr lang="ja-JP" altLang="ja-JP" sz="1100" b="0" i="0" baseline="0">
              <a:solidFill>
                <a:schemeClr val="dk1"/>
              </a:solidFill>
              <a:effectLst/>
              <a:latin typeface="+mn-lt"/>
              <a:ea typeface="+mn-ea"/>
              <a:cs typeface="+mn-cs"/>
            </a:rPr>
            <a:t>％で、全国平均</a:t>
          </a:r>
          <a:r>
            <a:rPr lang="en-US" altLang="ja-JP" sz="1100" b="0" i="0" baseline="0">
              <a:solidFill>
                <a:schemeClr val="dk1"/>
              </a:solidFill>
              <a:effectLst/>
              <a:latin typeface="+mn-lt"/>
              <a:ea typeface="+mn-ea"/>
              <a:cs typeface="+mn-cs"/>
            </a:rPr>
            <a:t>15.9</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17.8</a:t>
          </a:r>
          <a:r>
            <a:rPr lang="ja-JP" altLang="ja-JP" sz="1100" b="0" i="0" baseline="0">
              <a:solidFill>
                <a:schemeClr val="dk1"/>
              </a:solidFill>
              <a:effectLst/>
              <a:latin typeface="+mn-lt"/>
              <a:ea typeface="+mn-ea"/>
              <a:cs typeface="+mn-cs"/>
            </a:rPr>
            <a:t>％を大きく上回っており、類似団体平均</a:t>
          </a:r>
          <a:r>
            <a:rPr lang="en-US" altLang="ja-JP" sz="1100" b="0" i="0" baseline="0">
              <a:solidFill>
                <a:schemeClr val="dk1"/>
              </a:solidFill>
              <a:effectLst/>
              <a:latin typeface="+mn-lt"/>
              <a:ea typeface="+mn-ea"/>
              <a:cs typeface="+mn-cs"/>
            </a:rPr>
            <a:t>17.9</a:t>
          </a:r>
          <a:r>
            <a:rPr lang="ja-JP" altLang="ja-JP" sz="1100" b="0" i="0" baseline="0">
              <a:solidFill>
                <a:schemeClr val="dk1"/>
              </a:solidFill>
              <a:effectLst/>
              <a:latin typeface="+mn-lt"/>
              <a:ea typeface="+mn-ea"/>
              <a:cs typeface="+mn-cs"/>
            </a:rPr>
            <a:t>％と比較しても高くなっている。</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地方債を伴う事業については、特に緊急性・重要性を考慮しながら優先順位をつけて計画的な実施に努めており、地方債残高は合併当初と比較すると、約</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億円減少（</a:t>
          </a:r>
          <a:r>
            <a:rPr lang="en-US" altLang="ja-JP" sz="1100" b="0" i="0" baseline="0">
              <a:solidFill>
                <a:schemeClr val="dk1"/>
              </a:solidFill>
              <a:effectLst/>
              <a:latin typeface="+mn-lt"/>
              <a:ea typeface="+mn-ea"/>
              <a:cs typeface="+mn-cs"/>
            </a:rPr>
            <a:t>26,529,262</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14,010,573</a:t>
          </a:r>
          <a:r>
            <a:rPr lang="ja-JP" altLang="ja-JP" sz="1100" b="0" i="0" baseline="0">
              <a:solidFill>
                <a:schemeClr val="dk1"/>
              </a:solidFill>
              <a:effectLst/>
              <a:latin typeface="+mn-lt"/>
              <a:ea typeface="+mn-ea"/>
              <a:cs typeface="+mn-cs"/>
            </a:rPr>
            <a:t>千円）している。また、大型ハコモノ建設にも目途がつき、今後は減少していく見込みであるが、引き続き、選択と集中による投資的経費の縮減を図るなど、将来に負担を残さないような財政運営を行う。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121557</xdr:rowOff>
    </xdr:from>
    <xdr:to>
      <xdr:col>24</xdr:col>
      <xdr:colOff>25400</xdr:colOff>
      <xdr:row>80</xdr:row>
      <xdr:rowOff>132443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837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32855</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89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99786</xdr:rowOff>
    </xdr:from>
    <xdr:to>
      <xdr:col>19</xdr:col>
      <xdr:colOff>187325</xdr:colOff>
      <xdr:row>80</xdr:row>
      <xdr:rowOff>121557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815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99786</xdr:rowOff>
    </xdr:from>
    <xdr:to>
      <xdr:col>15</xdr:col>
      <xdr:colOff>98425</xdr:colOff>
      <xdr:row>81</xdr:row>
      <xdr:rowOff>91621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8157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121557</xdr:rowOff>
    </xdr:from>
    <xdr:to>
      <xdr:col>11</xdr:col>
      <xdr:colOff>9525</xdr:colOff>
      <xdr:row>81</xdr:row>
      <xdr:rowOff>91621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8375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81643</xdr:rowOff>
    </xdr:from>
    <xdr:to>
      <xdr:col>24</xdr:col>
      <xdr:colOff>76200</xdr:colOff>
      <xdr:row>81</xdr:row>
      <xdr:rowOff>11793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161670</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70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70757</xdr:rowOff>
    </xdr:from>
    <xdr:to>
      <xdr:col>20</xdr:col>
      <xdr:colOff>38100</xdr:colOff>
      <xdr:row>81</xdr:row>
      <xdr:rowOff>907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157134</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7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48986</xdr:rowOff>
    </xdr:from>
    <xdr:to>
      <xdr:col>15</xdr:col>
      <xdr:colOff>149225</xdr:colOff>
      <xdr:row>80</xdr:row>
      <xdr:rowOff>150586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135363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40821</xdr:rowOff>
    </xdr:from>
    <xdr:to>
      <xdr:col>11</xdr:col>
      <xdr:colOff>60325</xdr:colOff>
      <xdr:row>81</xdr:row>
      <xdr:rowOff>142421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127198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70757</xdr:rowOff>
    </xdr:from>
    <xdr:to>
      <xdr:col>6</xdr:col>
      <xdr:colOff>171450</xdr:colOff>
      <xdr:row>81</xdr:row>
      <xdr:rowOff>907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157134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公債費以外の経費に係る経常収支比率は、類似団体、全国及び県平均を共に下回っている。比率を押し上げる要因としては、人件費、物件費が主なものである。</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471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50800</xdr:rowOff>
    </xdr:from>
    <xdr:to>
      <xdr:col>82</xdr:col>
      <xdr:colOff>107950</xdr:colOff>
      <xdr:row>74</xdr:row>
      <xdr:rowOff>101600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2738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0</xdr:rowOff>
    </xdr:from>
    <xdr:to>
      <xdr:col>78</xdr:col>
      <xdr:colOff>69850</xdr:colOff>
      <xdr:row>74</xdr:row>
      <xdr:rowOff>101600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68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0</xdr:rowOff>
    </xdr:from>
    <xdr:to>
      <xdr:col>73</xdr:col>
      <xdr:colOff>180975</xdr:colOff>
      <xdr:row>78</xdr:row>
      <xdr:rowOff>88900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687300"/>
          <a:ext cx="889000" cy="7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124477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133350</xdr:rowOff>
    </xdr:from>
    <xdr:to>
      <xdr:col>69</xdr:col>
      <xdr:colOff>92075</xdr:colOff>
      <xdr:row>78</xdr:row>
      <xdr:rowOff>88900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333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0</xdr:rowOff>
    </xdr:from>
    <xdr:to>
      <xdr:col>82</xdr:col>
      <xdr:colOff>158750</xdr:colOff>
      <xdr:row>74</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50800</xdr:rowOff>
    </xdr:from>
    <xdr:to>
      <xdr:col>78</xdr:col>
      <xdr:colOff>120650</xdr:colOff>
      <xdr:row>74</xdr:row>
      <xdr:rowOff>152400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162577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50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120650</xdr:rowOff>
    </xdr:from>
    <xdr:to>
      <xdr:col>74</xdr:col>
      <xdr:colOff>31750</xdr:colOff>
      <xdr:row>74</xdr:row>
      <xdr:rowOff>50800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60977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82550</xdr:rowOff>
    </xdr:from>
    <xdr:to>
      <xdr:col>65</xdr:col>
      <xdr:colOff>53975</xdr:colOff>
      <xdr:row>78</xdr:row>
      <xdr:rowOff>12700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9510</xdr:rowOff>
    </xdr:from>
    <xdr:to>
      <xdr:col>29</xdr:col>
      <xdr:colOff>127000</xdr:colOff>
      <xdr:row>12</xdr:row>
      <xdr:rowOff>137543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14535"/>
          <a:ext cx="647700" cy="12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87640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137543</xdr:rowOff>
    </xdr:from>
    <xdr:to>
      <xdr:col>26</xdr:col>
      <xdr:colOff>50800</xdr:colOff>
      <xdr:row>13</xdr:row>
      <xdr:rowOff>115385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42568"/>
          <a:ext cx="698500" cy="14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143875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6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115385</xdr:rowOff>
    </xdr:from>
    <xdr:to>
      <xdr:col>22</xdr:col>
      <xdr:colOff>114300</xdr:colOff>
      <xdr:row>14</xdr:row>
      <xdr:rowOff>45972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91860"/>
          <a:ext cx="698500" cy="10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41103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45972</xdr:rowOff>
    </xdr:from>
    <xdr:to>
      <xdr:col>18</xdr:col>
      <xdr:colOff>177800</xdr:colOff>
      <xdr:row>15</xdr:row>
      <xdr:rowOff>138392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93897"/>
          <a:ext cx="698500" cy="26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142749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7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134569</xdr:rowOff>
    </xdr:from>
    <xdr:to>
      <xdr:col>15</xdr:col>
      <xdr:colOff>101600</xdr:colOff>
      <xdr:row>19</xdr:row>
      <xdr:rowOff>64719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49496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130160</xdr:rowOff>
    </xdr:from>
    <xdr:to>
      <xdr:col>29</xdr:col>
      <xdr:colOff>177800</xdr:colOff>
      <xdr:row>12</xdr:row>
      <xdr:rowOff>60310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6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76837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1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86743</xdr:rowOff>
    </xdr:from>
    <xdr:to>
      <xdr:col>26</xdr:col>
      <xdr:colOff>101600</xdr:colOff>
      <xdr:row>13</xdr:row>
      <xdr:rowOff>16893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9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27070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6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64585</xdr:rowOff>
    </xdr:from>
    <xdr:to>
      <xdr:col>22</xdr:col>
      <xdr:colOff>165100</xdr:colOff>
      <xdr:row>13</xdr:row>
      <xdr:rowOff>166185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4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4912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0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166622</xdr:rowOff>
    </xdr:from>
    <xdr:to>
      <xdr:col>19</xdr:col>
      <xdr:colOff>38100</xdr:colOff>
      <xdr:row>14</xdr:row>
      <xdr:rowOff>96772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43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106949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1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87592</xdr:rowOff>
    </xdr:from>
    <xdr:to>
      <xdr:col>15</xdr:col>
      <xdr:colOff>101600</xdr:colOff>
      <xdr:row>16</xdr:row>
      <xdr:rowOff>17742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6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27919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56629</xdr:rowOff>
    </xdr:from>
    <xdr:to>
      <xdr:col>29</xdr:col>
      <xdr:colOff>127000</xdr:colOff>
      <xdr:row>34</xdr:row>
      <xdr:rowOff>153060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324079"/>
          <a:ext cx="647700" cy="9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80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153060</xdr:rowOff>
    </xdr:from>
    <xdr:to>
      <xdr:col>26</xdr:col>
      <xdr:colOff>50800</xdr:colOff>
      <xdr:row>34</xdr:row>
      <xdr:rowOff>271590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20510"/>
          <a:ext cx="698500" cy="11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194657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0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271590</xdr:rowOff>
    </xdr:from>
    <xdr:to>
      <xdr:col>22</xdr:col>
      <xdr:colOff>114300</xdr:colOff>
      <xdr:row>35</xdr:row>
      <xdr:rowOff>28626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39040"/>
          <a:ext cx="698500" cy="99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246511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28626</xdr:rowOff>
    </xdr:from>
    <xdr:to>
      <xdr:col>18</xdr:col>
      <xdr:colOff>177800</xdr:colOff>
      <xdr:row>35</xdr:row>
      <xdr:rowOff>163995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38976"/>
          <a:ext cx="698500" cy="135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179108</xdr:rowOff>
    </xdr:from>
    <xdr:to>
      <xdr:col>15</xdr:col>
      <xdr:colOff>101600</xdr:colOff>
      <xdr:row>35</xdr:row>
      <xdr:rowOff>280708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8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265485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7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5829</xdr:rowOff>
    </xdr:from>
    <xdr:to>
      <xdr:col>29</xdr:col>
      <xdr:colOff>177800</xdr:colOff>
      <xdr:row>34</xdr:row>
      <xdr:rowOff>107429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27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193806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1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102260</xdr:rowOff>
    </xdr:from>
    <xdr:to>
      <xdr:col>26</xdr:col>
      <xdr:colOff>101600</xdr:colOff>
      <xdr:row>34</xdr:row>
      <xdr:rowOff>203860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6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214037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3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220790</xdr:rowOff>
    </xdr:from>
    <xdr:to>
      <xdr:col>22</xdr:col>
      <xdr:colOff>165100</xdr:colOff>
      <xdr:row>34</xdr:row>
      <xdr:rowOff>322390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8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332567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320726</xdr:rowOff>
    </xdr:from>
    <xdr:to>
      <xdr:col>19</xdr:col>
      <xdr:colOff>38100</xdr:colOff>
      <xdr:row>35</xdr:row>
      <xdr:rowOff>79426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8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89603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113195</xdr:rowOff>
    </xdr:from>
    <xdr:to>
      <xdr:col>15</xdr:col>
      <xdr:colOff>101600</xdr:colOff>
      <xdr:row>35</xdr:row>
      <xdr:rowOff>214795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2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224972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19,038
18,900
238.94
17,545,613
16,883,751
604,564
9,414,980
14,010,573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51930</xdr:rowOff>
    </xdr:from>
    <xdr:to>
      <xdr:col>24</xdr:col>
      <xdr:colOff>63500</xdr:colOff>
      <xdr:row>30</xdr:row>
      <xdr:rowOff>120561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95430"/>
          <a:ext cx="838200" cy="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49560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120561</xdr:rowOff>
    </xdr:from>
    <xdr:to>
      <xdr:col>19</xdr:col>
      <xdr:colOff>177800</xdr:colOff>
      <xdr:row>31</xdr:row>
      <xdr:rowOff>57379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64061"/>
          <a:ext cx="889000" cy="10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62514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57379</xdr:rowOff>
    </xdr:from>
    <xdr:to>
      <xdr:col>15</xdr:col>
      <xdr:colOff>50800</xdr:colOff>
      <xdr:row>31</xdr:row>
      <xdr:rowOff>152514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72329"/>
          <a:ext cx="8890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107980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152514</xdr:rowOff>
    </xdr:from>
    <xdr:to>
      <xdr:col>10</xdr:col>
      <xdr:colOff>114300</xdr:colOff>
      <xdr:row>34</xdr:row>
      <xdr:rowOff>19202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7464"/>
          <a:ext cx="889000" cy="3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162742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2311</xdr:rowOff>
    </xdr:from>
    <xdr:to>
      <xdr:col>6</xdr:col>
      <xdr:colOff>38100</xdr:colOff>
      <xdr:row>36</xdr:row>
      <xdr:rowOff>103911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95038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1130</xdr:rowOff>
    </xdr:from>
    <xdr:to>
      <xdr:col>24</xdr:col>
      <xdr:colOff>114300</xdr:colOff>
      <xdr:row>30</xdr:row>
      <xdr:rowOff>102730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125607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9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69761</xdr:rowOff>
    </xdr:from>
    <xdr:to>
      <xdr:col>20</xdr:col>
      <xdr:colOff>38100</xdr:colOff>
      <xdr:row>30</xdr:row>
      <xdr:rowOff>171361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16438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8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6579</xdr:rowOff>
    </xdr:from>
    <xdr:to>
      <xdr:col>15</xdr:col>
      <xdr:colOff>101600</xdr:colOff>
      <xdr:row>31</xdr:row>
      <xdr:rowOff>108179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124706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9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101714</xdr:rowOff>
    </xdr:from>
    <xdr:to>
      <xdr:col>10</xdr:col>
      <xdr:colOff>165100</xdr:colOff>
      <xdr:row>32</xdr:row>
      <xdr:rowOff>31864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48391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139852</xdr:rowOff>
    </xdr:from>
    <xdr:to>
      <xdr:col>6</xdr:col>
      <xdr:colOff>38100</xdr:colOff>
      <xdr:row>34</xdr:row>
      <xdr:rowOff>70002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86529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7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6203</xdr:rowOff>
    </xdr:from>
    <xdr:to>
      <xdr:col>24</xdr:col>
      <xdr:colOff>62865</xdr:colOff>
      <xdr:row>58</xdr:row>
      <xdr:rowOff>111120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1603"/>
          <a:ext cx="1270" cy="113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111120</xdr:rowOff>
    </xdr:from>
    <xdr:to>
      <xdr:col>24</xdr:col>
      <xdr:colOff>152400</xdr:colOff>
      <xdr:row>58</xdr:row>
      <xdr:rowOff>111120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124330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9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6203</xdr:rowOff>
    </xdr:from>
    <xdr:to>
      <xdr:col>24</xdr:col>
      <xdr:colOff>152400</xdr:colOff>
      <xdr:row>52</xdr:row>
      <xdr:rowOff>6203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1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48368</xdr:rowOff>
    </xdr:from>
    <xdr:to>
      <xdr:col>24</xdr:col>
      <xdr:colOff>63500</xdr:colOff>
      <xdr:row>56</xdr:row>
      <xdr:rowOff>131448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49568"/>
          <a:ext cx="8382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47462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48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69035</xdr:rowOff>
    </xdr:from>
    <xdr:to>
      <xdr:col>24</xdr:col>
      <xdr:colOff>114300</xdr:colOff>
      <xdr:row>56</xdr:row>
      <xdr:rowOff>170635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131448</xdr:rowOff>
    </xdr:from>
    <xdr:to>
      <xdr:col>19</xdr:col>
      <xdr:colOff>177800</xdr:colOff>
      <xdr:row>57</xdr:row>
      <xdr:rowOff>112719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2648"/>
          <a:ext cx="889000" cy="15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129465</xdr:rowOff>
    </xdr:from>
    <xdr:to>
      <xdr:col>20</xdr:col>
      <xdr:colOff>38100</xdr:colOff>
      <xdr:row>57</xdr:row>
      <xdr:rowOff>59615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50742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2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112719</xdr:rowOff>
    </xdr:from>
    <xdr:to>
      <xdr:col>15</xdr:col>
      <xdr:colOff>50800</xdr:colOff>
      <xdr:row>58</xdr:row>
      <xdr:rowOff>29704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5369"/>
          <a:ext cx="889000" cy="8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48203</xdr:rowOff>
    </xdr:from>
    <xdr:to>
      <xdr:col>15</xdr:col>
      <xdr:colOff>101600</xdr:colOff>
      <xdr:row>57</xdr:row>
      <xdr:rowOff>149803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166330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9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4672</xdr:rowOff>
    </xdr:from>
    <xdr:to>
      <xdr:col>10</xdr:col>
      <xdr:colOff>114300</xdr:colOff>
      <xdr:row>58</xdr:row>
      <xdr:rowOff>29704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48772"/>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115857</xdr:rowOff>
    </xdr:from>
    <xdr:to>
      <xdr:col>10</xdr:col>
      <xdr:colOff>165100</xdr:colOff>
      <xdr:row>58</xdr:row>
      <xdr:rowOff>46007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62534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74407</xdr:rowOff>
    </xdr:from>
    <xdr:to>
      <xdr:col>6</xdr:col>
      <xdr:colOff>38100</xdr:colOff>
      <xdr:row>59</xdr:row>
      <xdr:rowOff>4557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1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167134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1011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169018</xdr:rowOff>
    </xdr:from>
    <xdr:to>
      <xdr:col>24</xdr:col>
      <xdr:colOff>114300</xdr:colOff>
      <xdr:row>56</xdr:row>
      <xdr:rowOff>99168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20445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80648</xdr:rowOff>
    </xdr:from>
    <xdr:to>
      <xdr:col>20</xdr:col>
      <xdr:colOff>38100</xdr:colOff>
      <xdr:row>57</xdr:row>
      <xdr:rowOff>10798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27325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5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61919</xdr:rowOff>
    </xdr:from>
    <xdr:to>
      <xdr:col>15</xdr:col>
      <xdr:colOff>101600</xdr:colOff>
      <xdr:row>57</xdr:row>
      <xdr:rowOff>163519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154646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150354</xdr:rowOff>
    </xdr:from>
    <xdr:to>
      <xdr:col>10</xdr:col>
      <xdr:colOff>165100</xdr:colOff>
      <xdr:row>58</xdr:row>
      <xdr:rowOff>80504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71631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125322</xdr:rowOff>
    </xdr:from>
    <xdr:to>
      <xdr:col>6</xdr:col>
      <xdr:colOff>38100</xdr:colOff>
      <xdr:row>58</xdr:row>
      <xdr:rowOff>55472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71999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7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104358</xdr:rowOff>
    </xdr:from>
    <xdr:to>
      <xdr:col>24</xdr:col>
      <xdr:colOff>63500</xdr:colOff>
      <xdr:row>77</xdr:row>
      <xdr:rowOff>110027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06008"/>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75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99512</xdr:rowOff>
    </xdr:from>
    <xdr:to>
      <xdr:col>19</xdr:col>
      <xdr:colOff>177800</xdr:colOff>
      <xdr:row>77</xdr:row>
      <xdr:rowOff>110027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01162"/>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99512</xdr:rowOff>
    </xdr:from>
    <xdr:to>
      <xdr:col>15</xdr:col>
      <xdr:colOff>50800</xdr:colOff>
      <xdr:row>77</xdr:row>
      <xdr:rowOff>109662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0116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109662</xdr:rowOff>
    </xdr:from>
    <xdr:to>
      <xdr:col>10</xdr:col>
      <xdr:colOff>114300</xdr:colOff>
      <xdr:row>77</xdr:row>
      <xdr:rowOff>150352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11312"/>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156063</xdr:rowOff>
    </xdr:from>
    <xdr:to>
      <xdr:col>6</xdr:col>
      <xdr:colOff>38100</xdr:colOff>
      <xdr:row>77</xdr:row>
      <xdr:rowOff>86213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102740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53558</xdr:rowOff>
    </xdr:from>
    <xdr:to>
      <xdr:col>24</xdr:col>
      <xdr:colOff>114300</xdr:colOff>
      <xdr:row>77</xdr:row>
      <xdr:rowOff>155158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139935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59227</xdr:rowOff>
    </xdr:from>
    <xdr:to>
      <xdr:col>20</xdr:col>
      <xdr:colOff>38100</xdr:colOff>
      <xdr:row>77</xdr:row>
      <xdr:rowOff>160827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151954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5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48712</xdr:rowOff>
    </xdr:from>
    <xdr:to>
      <xdr:col>15</xdr:col>
      <xdr:colOff>101600</xdr:colOff>
      <xdr:row>77</xdr:row>
      <xdr:rowOff>150312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141439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58862</xdr:rowOff>
    </xdr:from>
    <xdr:to>
      <xdr:col>10</xdr:col>
      <xdr:colOff>165100</xdr:colOff>
      <xdr:row>77</xdr:row>
      <xdr:rowOff>160462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151589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5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99552</xdr:rowOff>
    </xdr:from>
    <xdr:to>
      <xdr:col>6</xdr:col>
      <xdr:colOff>38100</xdr:colOff>
      <xdr:row>78</xdr:row>
      <xdr:rowOff>29702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20829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9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5321</xdr:rowOff>
    </xdr:from>
    <xdr:to>
      <xdr:col>24</xdr:col>
      <xdr:colOff>63500</xdr:colOff>
      <xdr:row>96</xdr:row>
      <xdr:rowOff>133832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93071"/>
          <a:ext cx="838200" cy="29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82173</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027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158883</xdr:rowOff>
    </xdr:from>
    <xdr:to>
      <xdr:col>19</xdr:col>
      <xdr:colOff>177800</xdr:colOff>
      <xdr:row>96</xdr:row>
      <xdr:rowOff>133832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275183"/>
          <a:ext cx="889000" cy="31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30642</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158883</xdr:rowOff>
    </xdr:from>
    <xdr:to>
      <xdr:col>15</xdr:col>
      <xdr:colOff>50800</xdr:colOff>
      <xdr:row>98</xdr:row>
      <xdr:rowOff>62891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75183"/>
          <a:ext cx="889000" cy="5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154754</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43669</xdr:rowOff>
    </xdr:from>
    <xdr:to>
      <xdr:col>10</xdr:col>
      <xdr:colOff>114300</xdr:colOff>
      <xdr:row>98</xdr:row>
      <xdr:rowOff>62891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74319"/>
          <a:ext cx="889000" cy="19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58020</xdr:rowOff>
    </xdr:from>
    <xdr:to>
      <xdr:col>6</xdr:col>
      <xdr:colOff>38100</xdr:colOff>
      <xdr:row>97</xdr:row>
      <xdr:rowOff>159620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150747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7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125971</xdr:rowOff>
    </xdr:from>
    <xdr:to>
      <xdr:col>24</xdr:col>
      <xdr:colOff>114300</xdr:colOff>
      <xdr:row>95</xdr:row>
      <xdr:rowOff>56121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104398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83032</xdr:rowOff>
    </xdr:from>
    <xdr:to>
      <xdr:col>20</xdr:col>
      <xdr:colOff>38100</xdr:colOff>
      <xdr:row>97</xdr:row>
      <xdr:rowOff>13182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4309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6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108083</xdr:rowOff>
    </xdr:from>
    <xdr:to>
      <xdr:col>15</xdr:col>
      <xdr:colOff>101600</xdr:colOff>
      <xdr:row>95</xdr:row>
      <xdr:rowOff>38233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29360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3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12091</xdr:rowOff>
    </xdr:from>
    <xdr:to>
      <xdr:col>10</xdr:col>
      <xdr:colOff>165100</xdr:colOff>
      <xdr:row>98</xdr:row>
      <xdr:rowOff>113691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104818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164319</xdr:rowOff>
    </xdr:from>
    <xdr:to>
      <xdr:col>6</xdr:col>
      <xdr:colOff>38100</xdr:colOff>
      <xdr:row>97</xdr:row>
      <xdr:rowOff>94469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110996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3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126942</xdr:rowOff>
    </xdr:from>
    <xdr:to>
      <xdr:col>54</xdr:col>
      <xdr:colOff>189865</xdr:colOff>
      <xdr:row>38</xdr:row>
      <xdr:rowOff>17225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613342"/>
          <a:ext cx="1270" cy="91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21052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17225</xdr:rowOff>
    </xdr:from>
    <xdr:to>
      <xdr:col>55</xdr:col>
      <xdr:colOff>88900</xdr:colOff>
      <xdr:row>38</xdr:row>
      <xdr:rowOff>17225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73619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8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126942</xdr:rowOff>
    </xdr:from>
    <xdr:to>
      <xdr:col>55</xdr:col>
      <xdr:colOff>88900</xdr:colOff>
      <xdr:row>32</xdr:row>
      <xdr:rowOff>126942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613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128368</xdr:rowOff>
    </xdr:from>
    <xdr:to>
      <xdr:col>55</xdr:col>
      <xdr:colOff>0</xdr:colOff>
      <xdr:row>36</xdr:row>
      <xdr:rowOff>91150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29118"/>
          <a:ext cx="838200" cy="1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97691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74814</xdr:rowOff>
    </xdr:from>
    <xdr:to>
      <xdr:col>55</xdr:col>
      <xdr:colOff>50800</xdr:colOff>
      <xdr:row>36</xdr:row>
      <xdr:rowOff>4964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91150</xdr:rowOff>
    </xdr:from>
    <xdr:to>
      <xdr:col>50</xdr:col>
      <xdr:colOff>114300</xdr:colOff>
      <xdr:row>37</xdr:row>
      <xdr:rowOff>25019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63350"/>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81868</xdr:rowOff>
    </xdr:from>
    <xdr:to>
      <xdr:col>50</xdr:col>
      <xdr:colOff>165100</xdr:colOff>
      <xdr:row>36</xdr:row>
      <xdr:rowOff>12018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28545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48946</xdr:rowOff>
    </xdr:from>
    <xdr:to>
      <xdr:col>45</xdr:col>
      <xdr:colOff>177800</xdr:colOff>
      <xdr:row>37</xdr:row>
      <xdr:rowOff>25019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92446"/>
          <a:ext cx="889000" cy="117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4754</xdr:rowOff>
    </xdr:from>
    <xdr:to>
      <xdr:col>46</xdr:col>
      <xdr:colOff>38100</xdr:colOff>
      <xdr:row>36</xdr:row>
      <xdr:rowOff>106354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122881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48946</xdr:rowOff>
    </xdr:from>
    <xdr:to>
      <xdr:col>41</xdr:col>
      <xdr:colOff>50800</xdr:colOff>
      <xdr:row>38</xdr:row>
      <xdr:rowOff>72720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92446"/>
          <a:ext cx="889000" cy="139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55916</xdr:rowOff>
    </xdr:from>
    <xdr:to>
      <xdr:col>41</xdr:col>
      <xdr:colOff>101600</xdr:colOff>
      <xdr:row>29</xdr:row>
      <xdr:rowOff>157516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2593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88399</xdr:rowOff>
    </xdr:from>
    <xdr:to>
      <xdr:col>36</xdr:col>
      <xdr:colOff>165100</xdr:colOff>
      <xdr:row>38</xdr:row>
      <xdr:rowOff>18549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3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35076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2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77568</xdr:rowOff>
    </xdr:from>
    <xdr:to>
      <xdr:col>55</xdr:col>
      <xdr:colOff>50800</xdr:colOff>
      <xdr:row>36</xdr:row>
      <xdr:rowOff>7718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7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55995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5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40350</xdr:rowOff>
    </xdr:from>
    <xdr:to>
      <xdr:col>50</xdr:col>
      <xdr:colOff>165100</xdr:colOff>
      <xdr:row>36</xdr:row>
      <xdr:rowOff>141950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133077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30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145669</xdr:rowOff>
    </xdr:from>
    <xdr:to>
      <xdr:col>46</xdr:col>
      <xdr:colOff>38100</xdr:colOff>
      <xdr:row>37</xdr:row>
      <xdr:rowOff>75819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66946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169596</xdr:rowOff>
    </xdr:from>
    <xdr:to>
      <xdr:col>41</xdr:col>
      <xdr:colOff>101600</xdr:colOff>
      <xdr:row>30</xdr:row>
      <xdr:rowOff>99746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90873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3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21920</xdr:rowOff>
    </xdr:from>
    <xdr:to>
      <xdr:col>36</xdr:col>
      <xdr:colOff>165100</xdr:colOff>
      <xdr:row>38</xdr:row>
      <xdr:rowOff>123520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114647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6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98735</xdr:rowOff>
    </xdr:from>
    <xdr:to>
      <xdr:col>55</xdr:col>
      <xdr:colOff>0</xdr:colOff>
      <xdr:row>56</xdr:row>
      <xdr:rowOff>135320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99935"/>
          <a:ext cx="838200" cy="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90097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48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168559</xdr:rowOff>
    </xdr:from>
    <xdr:to>
      <xdr:col>50</xdr:col>
      <xdr:colOff>114300</xdr:colOff>
      <xdr:row>56</xdr:row>
      <xdr:rowOff>135320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598309"/>
          <a:ext cx="889000" cy="13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168559</xdr:rowOff>
    </xdr:from>
    <xdr:to>
      <xdr:col>45</xdr:col>
      <xdr:colOff>177800</xdr:colOff>
      <xdr:row>56</xdr:row>
      <xdr:rowOff>47405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598309"/>
          <a:ext cx="889000" cy="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3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47405</xdr:rowOff>
    </xdr:from>
    <xdr:to>
      <xdr:col>41</xdr:col>
      <xdr:colOff>50800</xdr:colOff>
      <xdr:row>56</xdr:row>
      <xdr:rowOff>73333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648605"/>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118398</xdr:rowOff>
    </xdr:from>
    <xdr:to>
      <xdr:col>36</xdr:col>
      <xdr:colOff>165100</xdr:colOff>
      <xdr:row>57</xdr:row>
      <xdr:rowOff>48548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39675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47935</xdr:rowOff>
    </xdr:from>
    <xdr:to>
      <xdr:col>55</xdr:col>
      <xdr:colOff>50800</xdr:colOff>
      <xdr:row>56</xdr:row>
      <xdr:rowOff>149535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26362</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84520</xdr:rowOff>
    </xdr:from>
    <xdr:to>
      <xdr:col>50</xdr:col>
      <xdr:colOff>165100</xdr:colOff>
      <xdr:row>57</xdr:row>
      <xdr:rowOff>14670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77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117759</xdr:rowOff>
    </xdr:from>
    <xdr:to>
      <xdr:col>46</xdr:col>
      <xdr:colOff>38100</xdr:colOff>
      <xdr:row>56</xdr:row>
      <xdr:rowOff>47909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39036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4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168055</xdr:rowOff>
    </xdr:from>
    <xdr:to>
      <xdr:col>41</xdr:col>
      <xdr:colOff>101600</xdr:colOff>
      <xdr:row>56</xdr:row>
      <xdr:rowOff>98205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9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89332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22533</xdr:rowOff>
    </xdr:from>
    <xdr:to>
      <xdr:col>36</xdr:col>
      <xdr:colOff>165100</xdr:colOff>
      <xdr:row>56</xdr:row>
      <xdr:rowOff>124133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140660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3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18935</xdr:rowOff>
    </xdr:from>
    <xdr:to>
      <xdr:col>55</xdr:col>
      <xdr:colOff>0</xdr:colOff>
      <xdr:row>79</xdr:row>
      <xdr:rowOff>31038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63485"/>
          <a:ext cx="8382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146265</xdr:rowOff>
    </xdr:from>
    <xdr:to>
      <xdr:col>50</xdr:col>
      <xdr:colOff>114300</xdr:colOff>
      <xdr:row>79</xdr:row>
      <xdr:rowOff>31038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19365"/>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157700</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1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146265</xdr:rowOff>
    </xdr:from>
    <xdr:to>
      <xdr:col>45</xdr:col>
      <xdr:colOff>177800</xdr:colOff>
      <xdr:row>79</xdr:row>
      <xdr:rowOff>33846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19365"/>
          <a:ext cx="889000" cy="5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115164</xdr:rowOff>
    </xdr:from>
    <xdr:to>
      <xdr:col>41</xdr:col>
      <xdr:colOff>50800</xdr:colOff>
      <xdr:row>79</xdr:row>
      <xdr:rowOff>33846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88264"/>
          <a:ext cx="889000" cy="9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58407</xdr:rowOff>
    </xdr:from>
    <xdr:to>
      <xdr:col>36</xdr:col>
      <xdr:colOff>165100</xdr:colOff>
      <xdr:row>78</xdr:row>
      <xdr:rowOff>160007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3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5084</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0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139585</xdr:rowOff>
    </xdr:from>
    <xdr:to>
      <xdr:col>55</xdr:col>
      <xdr:colOff>50800</xdr:colOff>
      <xdr:row>79</xdr:row>
      <xdr:rowOff>69735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54512</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2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151688</xdr:rowOff>
    </xdr:from>
    <xdr:to>
      <xdr:col>50</xdr:col>
      <xdr:colOff>165100</xdr:colOff>
      <xdr:row>79</xdr:row>
      <xdr:rowOff>81838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72965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6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95465</xdr:rowOff>
    </xdr:from>
    <xdr:to>
      <xdr:col>46</xdr:col>
      <xdr:colOff>38100</xdr:colOff>
      <xdr:row>79</xdr:row>
      <xdr:rowOff>25615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16742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6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154496</xdr:rowOff>
    </xdr:from>
    <xdr:to>
      <xdr:col>41</xdr:col>
      <xdr:colOff>101600</xdr:colOff>
      <xdr:row>79</xdr:row>
      <xdr:rowOff>84646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75773</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2017" y="13620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64364</xdr:rowOff>
    </xdr:from>
    <xdr:to>
      <xdr:col>36</xdr:col>
      <xdr:colOff>165100</xdr:colOff>
      <xdr:row>78</xdr:row>
      <xdr:rowOff>165964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157091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130110</xdr:rowOff>
    </xdr:from>
    <xdr:to>
      <xdr:col>55</xdr:col>
      <xdr:colOff>0</xdr:colOff>
      <xdr:row>95</xdr:row>
      <xdr:rowOff>58688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46410"/>
          <a:ext cx="838200" cy="10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145073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6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101284</xdr:rowOff>
    </xdr:from>
    <xdr:to>
      <xdr:col>50</xdr:col>
      <xdr:colOff>114300</xdr:colOff>
      <xdr:row>95</xdr:row>
      <xdr:rowOff>58688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46134"/>
          <a:ext cx="889000" cy="30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74719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101284</xdr:rowOff>
    </xdr:from>
    <xdr:to>
      <xdr:col>45</xdr:col>
      <xdr:colOff>177800</xdr:colOff>
      <xdr:row>94</xdr:row>
      <xdr:rowOff>8472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46134"/>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95488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8472</xdr:rowOff>
    </xdr:from>
    <xdr:to>
      <xdr:col>41</xdr:col>
      <xdr:colOff>50800</xdr:colOff>
      <xdr:row>95</xdr:row>
      <xdr:rowOff>1724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124772"/>
          <a:ext cx="889000" cy="16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113526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30009</xdr:rowOff>
    </xdr:from>
    <xdr:to>
      <xdr:col>36</xdr:col>
      <xdr:colOff>165100</xdr:colOff>
      <xdr:row>96</xdr:row>
      <xdr:rowOff>131609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122736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8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79310</xdr:rowOff>
    </xdr:from>
    <xdr:to>
      <xdr:col>55</xdr:col>
      <xdr:colOff>50800</xdr:colOff>
      <xdr:row>95</xdr:row>
      <xdr:rowOff>9460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102187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4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7888</xdr:rowOff>
    </xdr:from>
    <xdr:to>
      <xdr:col>50</xdr:col>
      <xdr:colOff>165100</xdr:colOff>
      <xdr:row>95</xdr:row>
      <xdr:rowOff>109488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126015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50484</xdr:rowOff>
    </xdr:from>
    <xdr:to>
      <xdr:col>46</xdr:col>
      <xdr:colOff>38100</xdr:colOff>
      <xdr:row>93</xdr:row>
      <xdr:rowOff>152084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9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168611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577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129122</xdr:rowOff>
    </xdr:from>
    <xdr:to>
      <xdr:col>41</xdr:col>
      <xdr:colOff>101600</xdr:colOff>
      <xdr:row>94</xdr:row>
      <xdr:rowOff>59272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0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75799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584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122374</xdr:rowOff>
    </xdr:from>
    <xdr:to>
      <xdr:col>36</xdr:col>
      <xdr:colOff>165100</xdr:colOff>
      <xdr:row>95</xdr:row>
      <xdr:rowOff>52524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69051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1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15982</xdr:rowOff>
    </xdr:from>
    <xdr:to>
      <xdr:col>85</xdr:col>
      <xdr:colOff>127000</xdr:colOff>
      <xdr:row>38</xdr:row>
      <xdr:rowOff>138100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59632"/>
          <a:ext cx="838200" cy="29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124978</xdr:rowOff>
    </xdr:from>
    <xdr:to>
      <xdr:col>81</xdr:col>
      <xdr:colOff>50800</xdr:colOff>
      <xdr:row>37</xdr:row>
      <xdr:rowOff>15982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297178"/>
          <a:ext cx="8890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124978</xdr:rowOff>
    </xdr:from>
    <xdr:to>
      <xdr:col>76</xdr:col>
      <xdr:colOff>114300</xdr:colOff>
      <xdr:row>37</xdr:row>
      <xdr:rowOff>27869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297178"/>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77477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2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161691</xdr:rowOff>
    </xdr:from>
    <xdr:to>
      <xdr:col>71</xdr:col>
      <xdr:colOff>177800</xdr:colOff>
      <xdr:row>37</xdr:row>
      <xdr:rowOff>27869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162441"/>
          <a:ext cx="889000" cy="20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8158</xdr:rowOff>
    </xdr:from>
    <xdr:to>
      <xdr:col>67</xdr:col>
      <xdr:colOff>101600</xdr:colOff>
      <xdr:row>37</xdr:row>
      <xdr:rowOff>109758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35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100885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87300</xdr:rowOff>
    </xdr:from>
    <xdr:to>
      <xdr:col>85</xdr:col>
      <xdr:colOff>177800</xdr:colOff>
      <xdr:row>39</xdr:row>
      <xdr:rowOff>17450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2227</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7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136632</xdr:rowOff>
    </xdr:from>
    <xdr:to>
      <xdr:col>81</xdr:col>
      <xdr:colOff>101600</xdr:colOff>
      <xdr:row>37</xdr:row>
      <xdr:rowOff>66782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3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57909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74178</xdr:rowOff>
    </xdr:from>
    <xdr:to>
      <xdr:col>76</xdr:col>
      <xdr:colOff>165100</xdr:colOff>
      <xdr:row>37</xdr:row>
      <xdr:rowOff>4328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20855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02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148519</xdr:rowOff>
    </xdr:from>
    <xdr:to>
      <xdr:col>72</xdr:col>
      <xdr:colOff>38100</xdr:colOff>
      <xdr:row>37</xdr:row>
      <xdr:rowOff>78669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69796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110891</xdr:rowOff>
    </xdr:from>
    <xdr:to>
      <xdr:col>67</xdr:col>
      <xdr:colOff>101600</xdr:colOff>
      <xdr:row>36</xdr:row>
      <xdr:rowOff>41041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1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57568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588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152064</xdr:rowOff>
    </xdr:from>
    <xdr:to>
      <xdr:col>85</xdr:col>
      <xdr:colOff>127000</xdr:colOff>
      <xdr:row>70</xdr:row>
      <xdr:rowOff>31801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1982114"/>
          <a:ext cx="8382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27303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1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26067</xdr:rowOff>
    </xdr:from>
    <xdr:to>
      <xdr:col>81</xdr:col>
      <xdr:colOff>50800</xdr:colOff>
      <xdr:row>70</xdr:row>
      <xdr:rowOff>31801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027567"/>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27912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26067</xdr:rowOff>
    </xdr:from>
    <xdr:to>
      <xdr:col>76</xdr:col>
      <xdr:colOff>114300</xdr:colOff>
      <xdr:row>70</xdr:row>
      <xdr:rowOff>30886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027567"/>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170616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30886</xdr:rowOff>
    </xdr:from>
    <xdr:to>
      <xdr:col>71</xdr:col>
      <xdr:colOff>177800</xdr:colOff>
      <xdr:row>71</xdr:row>
      <xdr:rowOff>61595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032386"/>
          <a:ext cx="889000" cy="20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27349</xdr:rowOff>
    </xdr:from>
    <xdr:to>
      <xdr:col>67</xdr:col>
      <xdr:colOff>101600</xdr:colOff>
      <xdr:row>74</xdr:row>
      <xdr:rowOff>128949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71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120076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101264</xdr:rowOff>
    </xdr:from>
    <xdr:to>
      <xdr:col>85</xdr:col>
      <xdr:colOff>177800</xdr:colOff>
      <xdr:row>70</xdr:row>
      <xdr:rowOff>31414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19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38384</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186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152451</xdr:rowOff>
    </xdr:from>
    <xdr:to>
      <xdr:col>81</xdr:col>
      <xdr:colOff>101600</xdr:colOff>
      <xdr:row>70</xdr:row>
      <xdr:rowOff>82601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19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99128</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175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146717</xdr:rowOff>
    </xdr:from>
    <xdr:to>
      <xdr:col>76</xdr:col>
      <xdr:colOff>165100</xdr:colOff>
      <xdr:row>70</xdr:row>
      <xdr:rowOff>76867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19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93394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175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151536</xdr:rowOff>
    </xdr:from>
    <xdr:to>
      <xdr:col>72</xdr:col>
      <xdr:colOff>38100</xdr:colOff>
      <xdr:row>70</xdr:row>
      <xdr:rowOff>81686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19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98213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175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10795</xdr:rowOff>
    </xdr:from>
    <xdr:to>
      <xdr:col>67</xdr:col>
      <xdr:colOff>101600</xdr:colOff>
      <xdr:row>71</xdr:row>
      <xdr:rowOff>112395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1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128922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195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151226</xdr:rowOff>
    </xdr:from>
    <xdr:to>
      <xdr:col>85</xdr:col>
      <xdr:colOff>127000</xdr:colOff>
      <xdr:row>98</xdr:row>
      <xdr:rowOff>40574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81876"/>
          <a:ext cx="838200" cy="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8300</xdr:rowOff>
    </xdr:from>
    <xdr:to>
      <xdr:col>81</xdr:col>
      <xdr:colOff>50800</xdr:colOff>
      <xdr:row>98</xdr:row>
      <xdr:rowOff>40574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810400"/>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8300</xdr:rowOff>
    </xdr:from>
    <xdr:to>
      <xdr:col>76</xdr:col>
      <xdr:colOff>114300</xdr:colOff>
      <xdr:row>98</xdr:row>
      <xdr:rowOff>84978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810400"/>
          <a:ext cx="889000" cy="7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84978</xdr:rowOff>
    </xdr:from>
    <xdr:to>
      <xdr:col>71</xdr:col>
      <xdr:colOff>177800</xdr:colOff>
      <xdr:row>98</xdr:row>
      <xdr:rowOff>111833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887078"/>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141811</xdr:rowOff>
    </xdr:from>
    <xdr:to>
      <xdr:col>67</xdr:col>
      <xdr:colOff>101600</xdr:colOff>
      <xdr:row>98</xdr:row>
      <xdr:rowOff>71961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7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88488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100426</xdr:rowOff>
    </xdr:from>
    <xdr:to>
      <xdr:col>85</xdr:col>
      <xdr:colOff>177800</xdr:colOff>
      <xdr:row>98</xdr:row>
      <xdr:rowOff>30576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15353</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161224</xdr:rowOff>
    </xdr:from>
    <xdr:to>
      <xdr:col>81</xdr:col>
      <xdr:colOff>101600</xdr:colOff>
      <xdr:row>98</xdr:row>
      <xdr:rowOff>91374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82501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128950</xdr:rowOff>
    </xdr:from>
    <xdr:to>
      <xdr:col>76</xdr:col>
      <xdr:colOff>165100</xdr:colOff>
      <xdr:row>98</xdr:row>
      <xdr:rowOff>59100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50227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34178</xdr:rowOff>
    </xdr:from>
    <xdr:to>
      <xdr:col>72</xdr:col>
      <xdr:colOff>38100</xdr:colOff>
      <xdr:row>98</xdr:row>
      <xdr:rowOff>135778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126905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2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61033</xdr:rowOff>
    </xdr:from>
    <xdr:to>
      <xdr:col>67</xdr:col>
      <xdr:colOff>101600</xdr:colOff>
      <xdr:row>98</xdr:row>
      <xdr:rowOff>162633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153760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95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106248</xdr:rowOff>
    </xdr:from>
    <xdr:to>
      <xdr:col>116</xdr:col>
      <xdr:colOff>63500</xdr:colOff>
      <xdr:row>37</xdr:row>
      <xdr:rowOff>109677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44989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109677</xdr:rowOff>
    </xdr:from>
    <xdr:to>
      <xdr:col>111</xdr:col>
      <xdr:colOff>177800</xdr:colOff>
      <xdr:row>37</xdr:row>
      <xdr:rowOff>126365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453327"/>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111887</xdr:rowOff>
    </xdr:from>
    <xdr:to>
      <xdr:col>107</xdr:col>
      <xdr:colOff>50800</xdr:colOff>
      <xdr:row>37</xdr:row>
      <xdr:rowOff>126365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4555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111887</xdr:rowOff>
    </xdr:from>
    <xdr:to>
      <xdr:col>102</xdr:col>
      <xdr:colOff>114300</xdr:colOff>
      <xdr:row>37</xdr:row>
      <xdr:rowOff>141681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455537"/>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49429</xdr:rowOff>
    </xdr:from>
    <xdr:to>
      <xdr:col>98</xdr:col>
      <xdr:colOff>38100</xdr:colOff>
      <xdr:row>38</xdr:row>
      <xdr:rowOff>151029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142156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55448</xdr:rowOff>
    </xdr:from>
    <xdr:to>
      <xdr:col>116</xdr:col>
      <xdr:colOff>114300</xdr:colOff>
      <xdr:row>37</xdr:row>
      <xdr:rowOff>157048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33875</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7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58877</xdr:rowOff>
    </xdr:from>
    <xdr:to>
      <xdr:col>112</xdr:col>
      <xdr:colOff>38100</xdr:colOff>
      <xdr:row>37</xdr:row>
      <xdr:rowOff>160477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151604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49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75565</xdr:rowOff>
    </xdr:from>
    <xdr:to>
      <xdr:col>107</xdr:col>
      <xdr:colOff>101600</xdr:colOff>
      <xdr:row>38</xdr:row>
      <xdr:rowOff>5715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168292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5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61087</xdr:rowOff>
    </xdr:from>
    <xdr:to>
      <xdr:col>102</xdr:col>
      <xdr:colOff>165100</xdr:colOff>
      <xdr:row>37</xdr:row>
      <xdr:rowOff>162687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153814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90881</xdr:rowOff>
    </xdr:from>
    <xdr:to>
      <xdr:col>98</xdr:col>
      <xdr:colOff>38100</xdr:colOff>
      <xdr:row>38</xdr:row>
      <xdr:rowOff>21031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37558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42469</xdr:rowOff>
    </xdr:from>
    <xdr:to>
      <xdr:col>116</xdr:col>
      <xdr:colOff>63500</xdr:colOff>
      <xdr:row>59</xdr:row>
      <xdr:rowOff>42773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58019"/>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42773</xdr:rowOff>
    </xdr:from>
    <xdr:to>
      <xdr:col>111</xdr:col>
      <xdr:colOff>177800</xdr:colOff>
      <xdr:row>59</xdr:row>
      <xdr:rowOff>43307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5832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41554</xdr:rowOff>
    </xdr:from>
    <xdr:to>
      <xdr:col>107</xdr:col>
      <xdr:colOff>50800</xdr:colOff>
      <xdr:row>59</xdr:row>
      <xdr:rowOff>43307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5710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34468</xdr:rowOff>
    </xdr:from>
    <xdr:to>
      <xdr:col>102</xdr:col>
      <xdr:colOff>114300</xdr:colOff>
      <xdr:row>59</xdr:row>
      <xdr:rowOff>41554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5001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59792</xdr:rowOff>
    </xdr:from>
    <xdr:to>
      <xdr:col>98</xdr:col>
      <xdr:colOff>38100</xdr:colOff>
      <xdr:row>58</xdr:row>
      <xdr:rowOff>161392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0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6469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163119</xdr:rowOff>
    </xdr:from>
    <xdr:to>
      <xdr:col>116</xdr:col>
      <xdr:colOff>114300</xdr:colOff>
      <xdr:row>59</xdr:row>
      <xdr:rowOff>93269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78046</xdr:rowOff>
    </xdr:from>
    <xdr:ext cx="313932"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2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163423</xdr:rowOff>
    </xdr:from>
    <xdr:to>
      <xdr:col>112</xdr:col>
      <xdr:colOff>38100</xdr:colOff>
      <xdr:row>59</xdr:row>
      <xdr:rowOff>93573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84700</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66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163957</xdr:rowOff>
    </xdr:from>
    <xdr:to>
      <xdr:col>107</xdr:col>
      <xdr:colOff>101600</xdr:colOff>
      <xdr:row>59</xdr:row>
      <xdr:rowOff>94107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85234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77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162204</xdr:rowOff>
    </xdr:from>
    <xdr:to>
      <xdr:col>102</xdr:col>
      <xdr:colOff>165100</xdr:colOff>
      <xdr:row>59</xdr:row>
      <xdr:rowOff>92354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83481</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88333" y="1019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155118</xdr:rowOff>
    </xdr:from>
    <xdr:to>
      <xdr:col>98</xdr:col>
      <xdr:colOff>38100</xdr:colOff>
      <xdr:row>59</xdr:row>
      <xdr:rowOff>85268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100743</xdr:rowOff>
    </xdr:from>
    <xdr:to>
      <xdr:col>116</xdr:col>
      <xdr:colOff>63500</xdr:colOff>
      <xdr:row>72</xdr:row>
      <xdr:rowOff>148939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445143"/>
          <a:ext cx="8382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5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148939</xdr:rowOff>
    </xdr:from>
    <xdr:to>
      <xdr:col>111</xdr:col>
      <xdr:colOff>177800</xdr:colOff>
      <xdr:row>73</xdr:row>
      <xdr:rowOff>36564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493339"/>
          <a:ext cx="889000" cy="5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36564</xdr:rowOff>
    </xdr:from>
    <xdr:to>
      <xdr:col>107</xdr:col>
      <xdr:colOff>50800</xdr:colOff>
      <xdr:row>73</xdr:row>
      <xdr:rowOff>91504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552414"/>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91504</xdr:rowOff>
    </xdr:from>
    <xdr:to>
      <xdr:col>102</xdr:col>
      <xdr:colOff>114300</xdr:colOff>
      <xdr:row>74</xdr:row>
      <xdr:rowOff>23381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607354"/>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107550</xdr:rowOff>
    </xdr:from>
    <xdr:to>
      <xdr:col>98</xdr:col>
      <xdr:colOff>38100</xdr:colOff>
      <xdr:row>74</xdr:row>
      <xdr:rowOff>37700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6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54227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39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49943</xdr:rowOff>
    </xdr:from>
    <xdr:to>
      <xdr:col>116</xdr:col>
      <xdr:colOff>114300</xdr:colOff>
      <xdr:row>72</xdr:row>
      <xdr:rowOff>151543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72820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24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98139</xdr:rowOff>
    </xdr:from>
    <xdr:to>
      <xdr:col>112</xdr:col>
      <xdr:colOff>38100</xdr:colOff>
      <xdr:row>73</xdr:row>
      <xdr:rowOff>28289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4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44816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21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157214</xdr:rowOff>
    </xdr:from>
    <xdr:to>
      <xdr:col>107</xdr:col>
      <xdr:colOff>101600</xdr:colOff>
      <xdr:row>73</xdr:row>
      <xdr:rowOff>87364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5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103891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27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40704</xdr:rowOff>
    </xdr:from>
    <xdr:to>
      <xdr:col>102</xdr:col>
      <xdr:colOff>165100</xdr:colOff>
      <xdr:row>73</xdr:row>
      <xdr:rowOff>142304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158831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33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144031</xdr:rowOff>
    </xdr:from>
    <xdr:to>
      <xdr:col>98</xdr:col>
      <xdr:colOff>38100</xdr:colOff>
      <xdr:row>74</xdr:row>
      <xdr:rowOff>74181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65308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100"/>
            </a:lnSpc>
          </a:pPr>
          <a:r>
            <a:rPr kumimoji="1" lang="ja-JP" altLang="ja-JP" sz="1100">
              <a:solidFill>
                <a:schemeClr val="dk1"/>
              </a:solidFill>
              <a:effectLst/>
              <a:latin typeface="+mn-lt"/>
              <a:ea typeface="+mn-ea"/>
              <a:cs typeface="+mn-cs"/>
            </a:rPr>
            <a:t>住民一人当たりの性質別決算額において、類似団体や全国平均と比較して、人件費、物件費、補助費等、普通建設事業費、公債費が高い水準にある。</a:t>
          </a:r>
          <a:endParaRPr lang="ja-JP" altLang="ja-JP" sz="1400">
            <a:effectLst/>
          </a:endParaRPr>
        </a:p>
        <a:p>
          <a:pPr>
            <a:lnSpc>
              <a:spcPts val="1100"/>
            </a:lnSpc>
          </a:pPr>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町村合併に伴い消防及びごみ処理事業に係る一部事務組合の職員の身分をそのまま引き継いだことが主な要因として考えられるが、職員の定員管理や給与の適正化等に努めており、町村合併を行なった平成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219</a:t>
          </a:r>
          <a:r>
            <a:rPr lang="ja-JP" altLang="ja-JP" sz="1100" b="0" i="0" baseline="0">
              <a:solidFill>
                <a:schemeClr val="dk1"/>
              </a:solidFill>
              <a:effectLst/>
              <a:latin typeface="+mn-lt"/>
              <a:ea typeface="+mn-ea"/>
              <a:cs typeface="+mn-cs"/>
            </a:rPr>
            <a:t>人、金額で約</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億円減少している。</a:t>
          </a:r>
          <a:endParaRPr lang="ja-JP" altLang="ja-JP" sz="1400">
            <a:effectLst/>
          </a:endParaRPr>
        </a:p>
        <a:p>
          <a:pPr rtl="0" eaLnBrk="1" fontAlgn="auto" latinLnBrk="0" hangingPunct="1">
            <a:lnSpc>
              <a:spcPts val="1100"/>
            </a:lnSpc>
          </a:pPr>
          <a:r>
            <a:rPr kumimoji="1" lang="ja-JP" altLang="ja-JP" sz="110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）に位置するなど地理的条件により発生する旅費及び燃料費等の経費や、町単独で実施している消防及びごみ処理施設の運営経費などが、物件費を押し上げる要因と考えられる。</a:t>
          </a:r>
          <a:endParaRPr lang="ja-JP" altLang="ja-JP" sz="1400">
            <a:effectLst/>
          </a:endParaRPr>
        </a:p>
        <a:p>
          <a:pPr rtl="0" eaLnBrk="1" fontAlgn="auto" latinLnBrk="0" hangingPunct="1">
            <a:lnSpc>
              <a:spcPts val="1100"/>
            </a:lnSpc>
          </a:pP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新型コロナウイルス感染症経費などの</a:t>
          </a:r>
          <a:r>
            <a:rPr kumimoji="1" lang="ja-JP" altLang="ja-JP" sz="1100">
              <a:solidFill>
                <a:schemeClr val="dk1"/>
              </a:solidFill>
              <a:effectLst/>
              <a:latin typeface="+mn-lt"/>
              <a:ea typeface="+mn-ea"/>
              <a:cs typeface="+mn-cs"/>
            </a:rPr>
            <a:t>負担金が減少しているが、令和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年度と比較して、ふるさと寄附金事業の増加などにより</a:t>
          </a:r>
          <a:r>
            <a:rPr kumimoji="1" lang="en-US" altLang="ja-JP" sz="1100">
              <a:solidFill>
                <a:schemeClr val="dk1"/>
              </a:solidFill>
              <a:effectLst/>
              <a:latin typeface="+mn-lt"/>
              <a:ea typeface="+mn-ea"/>
              <a:cs typeface="+mn-cs"/>
            </a:rPr>
            <a:t>176,773</a:t>
          </a:r>
          <a:r>
            <a:rPr kumimoji="1" lang="ja-JP" altLang="ja-JP" sz="1100">
              <a:solidFill>
                <a:schemeClr val="dk1"/>
              </a:solidFill>
              <a:effectLst/>
              <a:latin typeface="+mn-lt"/>
              <a:ea typeface="+mn-ea"/>
              <a:cs typeface="+mn-cs"/>
            </a:rPr>
            <a:t>千円増加している。</a:t>
          </a:r>
          <a:endParaRPr lang="ja-JP" altLang="ja-JP" sz="1400">
            <a:effectLst/>
          </a:endParaRPr>
        </a:p>
        <a:p>
          <a:pPr>
            <a:lnSpc>
              <a:spcPts val="1100"/>
            </a:lnSpc>
          </a:pPr>
          <a:r>
            <a:rPr kumimoji="1" lang="ja-JP" altLang="ja-JP" sz="1100">
              <a:solidFill>
                <a:schemeClr val="dk1"/>
              </a:solidFill>
              <a:effectLst/>
              <a:latin typeface="+mn-lt"/>
              <a:ea typeface="+mn-ea"/>
              <a:cs typeface="+mn-cs"/>
            </a:rPr>
            <a:t>普通建設事業</a:t>
          </a:r>
          <a:r>
            <a:rPr kumimoji="1" lang="ja-JP" altLang="en-US" sz="1100">
              <a:solidFill>
                <a:schemeClr val="dk1"/>
              </a:solidFill>
              <a:effectLst/>
              <a:latin typeface="+mn-lt"/>
              <a:ea typeface="+mn-ea"/>
              <a:cs typeface="+mn-cs"/>
            </a:rPr>
            <a:t>費（うち更新整備）</a:t>
          </a:r>
          <a:r>
            <a:rPr kumimoji="1" lang="ja-JP" altLang="ja-JP" sz="1100">
              <a:solidFill>
                <a:schemeClr val="dk1"/>
              </a:solidFill>
              <a:effectLst/>
              <a:latin typeface="+mn-lt"/>
              <a:ea typeface="+mn-ea"/>
              <a:cs typeface="+mn-cs"/>
            </a:rPr>
            <a:t>については、水産業を町の基幹産業としていることにより、漁港施設等の整備に多額の経費を要していること、また、</a:t>
          </a:r>
          <a:r>
            <a:rPr lang="ja-JP" altLang="ja-JP" sz="1100" b="0" i="0" baseline="0">
              <a:solidFill>
                <a:schemeClr val="dk1"/>
              </a:solidFill>
              <a:effectLst/>
              <a:latin typeface="+mn-lt"/>
              <a:ea typeface="+mn-ea"/>
              <a:cs typeface="+mn-cs"/>
            </a:rPr>
            <a:t>半島部を多く有する地理的要件などもあり、道路整備にも多くの経費を要していることが主な要因と考えられるために全国、類似団体と比較して高い水準となっている。</a:t>
          </a:r>
          <a:endParaRPr lang="ja-JP" altLang="ja-JP" sz="1400">
            <a:effectLst/>
          </a:endParaRPr>
        </a:p>
        <a:p>
          <a:pPr rtl="0" eaLnBrk="1" fontAlgn="auto" latinLnBrk="0" hangingPunct="1">
            <a:lnSpc>
              <a:spcPts val="1100"/>
            </a:lnSpc>
          </a:pPr>
          <a:r>
            <a:rPr kumimoji="1" lang="ja-JP" altLang="ja-JP" sz="1100">
              <a:solidFill>
                <a:schemeClr val="dk1"/>
              </a:solidFill>
              <a:effectLst/>
              <a:latin typeface="+mn-lt"/>
              <a:ea typeface="+mn-ea"/>
              <a:cs typeface="+mn-cs"/>
            </a:rPr>
            <a:t>公債費については、</a:t>
          </a:r>
          <a:r>
            <a:rPr lang="ja-JP" altLang="ja-JP" sz="11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100" b="0" i="0" baseline="0">
              <a:solidFill>
                <a:schemeClr val="dk1"/>
              </a:solidFill>
              <a:effectLst/>
              <a:latin typeface="+mn-lt"/>
              <a:ea typeface="+mn-ea"/>
              <a:cs typeface="+mn-cs"/>
            </a:rPr>
            <a:t>110</a:t>
          </a:r>
          <a:r>
            <a:rPr lang="ja-JP" altLang="ja-JP" sz="1100" b="0" i="0" baseline="0">
              <a:solidFill>
                <a:schemeClr val="dk1"/>
              </a:solidFill>
              <a:effectLst/>
              <a:latin typeface="+mn-lt"/>
              <a:ea typeface="+mn-ea"/>
              <a:cs typeface="+mn-cs"/>
            </a:rPr>
            <a:t>億円減少しているものの、全国及び類似団体と比較すると高い水準にあり、さらなる地方債発行の抑制に取り組む必要がある。</a:t>
          </a:r>
          <a:endParaRPr lang="ja-JP" altLang="ja-JP" sz="1400">
            <a:effectLst/>
          </a:endParaRPr>
        </a:p>
        <a:p>
          <a:pPr rtl="0" eaLnBrk="1" fontAlgn="auto" latinLnBrk="0" hangingPunct="1">
            <a:lnSpc>
              <a:spcPts val="1100"/>
            </a:lnSpc>
          </a:pPr>
          <a:r>
            <a:rPr kumimoji="1" lang="ja-JP" altLang="ja-JP" sz="1100" b="0" i="0" baseline="0">
              <a:solidFill>
                <a:schemeClr val="dk1"/>
              </a:solidFill>
              <a:effectLst/>
              <a:latin typeface="+mn-lt"/>
              <a:ea typeface="+mn-ea"/>
              <a:cs typeface="+mn-cs"/>
            </a:rPr>
            <a:t>積立金については、</a:t>
          </a:r>
          <a:r>
            <a:rPr kumimoji="1" lang="ja-JP" altLang="en-US" sz="1100" b="0" i="0" baseline="0">
              <a:solidFill>
                <a:schemeClr val="dk1"/>
              </a:solidFill>
              <a:effectLst/>
              <a:latin typeface="+mn-lt"/>
              <a:ea typeface="+mn-ea"/>
              <a:cs typeface="+mn-cs"/>
            </a:rPr>
            <a:t>ふるさとづくり</a:t>
          </a:r>
          <a:r>
            <a:rPr kumimoji="1" lang="ja-JP" altLang="ja-JP" sz="1100">
              <a:solidFill>
                <a:schemeClr val="dk1"/>
              </a:solidFill>
              <a:effectLst/>
              <a:latin typeface="+mn-lt"/>
              <a:ea typeface="+mn-ea"/>
              <a:cs typeface="+mn-cs"/>
            </a:rPr>
            <a:t>基金への積立が主な要因となっている。</a:t>
          </a:r>
          <a:endParaRPr lang="ja-JP" altLang="ja-JP" sz="1400">
            <a:effectLst/>
          </a:endParaRPr>
        </a:p>
        <a:p>
          <a:pPr rtl="0" eaLnBrk="1" fontAlgn="auto" latinLnBrk="0" hangingPunct="1">
            <a:lnSpc>
              <a:spcPts val="1100"/>
            </a:lnSpc>
          </a:pPr>
          <a:r>
            <a:rPr kumimoji="1" lang="ja-JP" altLang="ja-JP" sz="1100" b="0" i="0" baseline="0">
              <a:solidFill>
                <a:schemeClr val="dk1"/>
              </a:solidFill>
              <a:effectLst/>
              <a:latin typeface="+mn-lt"/>
              <a:ea typeface="+mn-ea"/>
              <a:cs typeface="+mn-cs"/>
            </a:rPr>
            <a:t>こうしたことを踏まえ、</a:t>
          </a:r>
          <a:r>
            <a:rPr lang="ja-JP" altLang="ja-JP" sz="11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19,038
18,900
238.94
17,545,613
16,883,751
604,564
9,414,980
14,010,573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159893</xdr:rowOff>
    </xdr:from>
    <xdr:to>
      <xdr:col>24</xdr:col>
      <xdr:colOff>63500</xdr:colOff>
      <xdr:row>38</xdr:row>
      <xdr:rowOff>44831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3543"/>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44831</xdr:rowOff>
    </xdr:from>
    <xdr:to>
      <xdr:col>19</xdr:col>
      <xdr:colOff>177800</xdr:colOff>
      <xdr:row>39</xdr:row>
      <xdr:rowOff>11684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9931"/>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147320</xdr:rowOff>
    </xdr:from>
    <xdr:to>
      <xdr:col>15</xdr:col>
      <xdr:colOff>50800</xdr:colOff>
      <xdr:row>39</xdr:row>
      <xdr:rowOff>11684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6242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105791</xdr:rowOff>
    </xdr:from>
    <xdr:to>
      <xdr:col>10</xdr:col>
      <xdr:colOff>114300</xdr:colOff>
      <xdr:row>38</xdr:row>
      <xdr:rowOff>147320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20891"/>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168529</xdr:rowOff>
    </xdr:from>
    <xdr:to>
      <xdr:col>6</xdr:col>
      <xdr:colOff>38100</xdr:colOff>
      <xdr:row>38</xdr:row>
      <xdr:rowOff>98679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1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115206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109093</xdr:rowOff>
    </xdr:from>
    <xdr:to>
      <xdr:col>24</xdr:col>
      <xdr:colOff>114300</xdr:colOff>
      <xdr:row>38</xdr:row>
      <xdr:rowOff>39243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24020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165481</xdr:rowOff>
    </xdr:from>
    <xdr:to>
      <xdr:col>20</xdr:col>
      <xdr:colOff>38100</xdr:colOff>
      <xdr:row>38</xdr:row>
      <xdr:rowOff>95631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86758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0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132334</xdr:rowOff>
    </xdr:from>
    <xdr:to>
      <xdr:col>15</xdr:col>
      <xdr:colOff>101600</xdr:colOff>
      <xdr:row>39</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53611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96520</xdr:rowOff>
    </xdr:from>
    <xdr:to>
      <xdr:col>10</xdr:col>
      <xdr:colOff>165100</xdr:colOff>
      <xdr:row>39</xdr:row>
      <xdr:rowOff>26670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17797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54991</xdr:rowOff>
    </xdr:from>
    <xdr:to>
      <xdr:col>6</xdr:col>
      <xdr:colOff>38100</xdr:colOff>
      <xdr:row>38</xdr:row>
      <xdr:rowOff>156591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147718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147489</xdr:rowOff>
    </xdr:from>
    <xdr:to>
      <xdr:col>24</xdr:col>
      <xdr:colOff>63500</xdr:colOff>
      <xdr:row>58</xdr:row>
      <xdr:rowOff>85110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20139"/>
          <a:ext cx="838200" cy="10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90461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63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85110</xdr:rowOff>
    </xdr:from>
    <xdr:to>
      <xdr:col>19</xdr:col>
      <xdr:colOff>177800</xdr:colOff>
      <xdr:row>58</xdr:row>
      <xdr:rowOff>157609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29210"/>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96687</xdr:rowOff>
    </xdr:from>
    <xdr:to>
      <xdr:col>15</xdr:col>
      <xdr:colOff>50800</xdr:colOff>
      <xdr:row>58</xdr:row>
      <xdr:rowOff>157609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69337"/>
          <a:ext cx="889000" cy="23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96687</xdr:rowOff>
    </xdr:from>
    <xdr:to>
      <xdr:col>10</xdr:col>
      <xdr:colOff>114300</xdr:colOff>
      <xdr:row>59</xdr:row>
      <xdr:rowOff>110158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69337"/>
          <a:ext cx="889000" cy="35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74322</xdr:rowOff>
    </xdr:from>
    <xdr:to>
      <xdr:col>6</xdr:col>
      <xdr:colOff>38100</xdr:colOff>
      <xdr:row>60</xdr:row>
      <xdr:rowOff>4472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8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167049</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2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96689</xdr:rowOff>
    </xdr:from>
    <xdr:to>
      <xdr:col>24</xdr:col>
      <xdr:colOff>114300</xdr:colOff>
      <xdr:row>58</xdr:row>
      <xdr:rowOff>26839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119566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2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34310</xdr:rowOff>
    </xdr:from>
    <xdr:to>
      <xdr:col>20</xdr:col>
      <xdr:colOff>38100</xdr:colOff>
      <xdr:row>58</xdr:row>
      <xdr:rowOff>135910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127037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7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106809</xdr:rowOff>
    </xdr:from>
    <xdr:to>
      <xdr:col>15</xdr:col>
      <xdr:colOff>101600</xdr:colOff>
      <xdr:row>59</xdr:row>
      <xdr:rowOff>36959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28086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14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45887</xdr:rowOff>
    </xdr:from>
    <xdr:to>
      <xdr:col>10</xdr:col>
      <xdr:colOff>165100</xdr:colOff>
      <xdr:row>57</xdr:row>
      <xdr:rowOff>147487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138614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91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59358</xdr:rowOff>
    </xdr:from>
    <xdr:to>
      <xdr:col>6</xdr:col>
      <xdr:colOff>38100</xdr:colOff>
      <xdr:row>59</xdr:row>
      <xdr:rowOff>160958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6035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5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58189</xdr:rowOff>
    </xdr:from>
    <xdr:to>
      <xdr:col>24</xdr:col>
      <xdr:colOff>63500</xdr:colOff>
      <xdr:row>73</xdr:row>
      <xdr:rowOff>169304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402589"/>
          <a:ext cx="838200" cy="28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58983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57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65662</xdr:rowOff>
    </xdr:from>
    <xdr:to>
      <xdr:col>19</xdr:col>
      <xdr:colOff>177800</xdr:colOff>
      <xdr:row>73</xdr:row>
      <xdr:rowOff>169304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2581512"/>
          <a:ext cx="889000" cy="10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0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65662</xdr:rowOff>
    </xdr:from>
    <xdr:to>
      <xdr:col>15</xdr:col>
      <xdr:colOff>50800</xdr:colOff>
      <xdr:row>76</xdr:row>
      <xdr:rowOff>65891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581512"/>
          <a:ext cx="889000" cy="5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129292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65891</xdr:rowOff>
    </xdr:from>
    <xdr:to>
      <xdr:col>10</xdr:col>
      <xdr:colOff>114300</xdr:colOff>
      <xdr:row>76</xdr:row>
      <xdr:rowOff>153388</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096091"/>
          <a:ext cx="889000" cy="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164124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170424</xdr:rowOff>
    </xdr:from>
    <xdr:to>
      <xdr:col>6</xdr:col>
      <xdr:colOff>38100</xdr:colOff>
      <xdr:row>78</xdr:row>
      <xdr:rowOff>100574</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91701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46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7389</xdr:rowOff>
    </xdr:from>
    <xdr:to>
      <xdr:col>24</xdr:col>
      <xdr:colOff>114300</xdr:colOff>
      <xdr:row>72</xdr:row>
      <xdr:rowOff>108989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35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30266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20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118504</xdr:rowOff>
    </xdr:from>
    <xdr:to>
      <xdr:col>20</xdr:col>
      <xdr:colOff>38100</xdr:colOff>
      <xdr:row>74</xdr:row>
      <xdr:rowOff>48654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6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65181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40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14862</xdr:rowOff>
    </xdr:from>
    <xdr:to>
      <xdr:col>15</xdr:col>
      <xdr:colOff>101600</xdr:colOff>
      <xdr:row>73</xdr:row>
      <xdr:rowOff>116462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5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132989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30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15091</xdr:rowOff>
    </xdr:from>
    <xdr:to>
      <xdr:col>10</xdr:col>
      <xdr:colOff>165100</xdr:colOff>
      <xdr:row>76</xdr:row>
      <xdr:rowOff>116691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04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133218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8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102588</xdr:rowOff>
    </xdr:from>
    <xdr:to>
      <xdr:col>6</xdr:col>
      <xdr:colOff>38100</xdr:colOff>
      <xdr:row>77</xdr:row>
      <xdr:rowOff>32738</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13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49265</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290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134328</xdr:rowOff>
    </xdr:from>
    <xdr:to>
      <xdr:col>24</xdr:col>
      <xdr:colOff>63500</xdr:colOff>
      <xdr:row>94</xdr:row>
      <xdr:rowOff>139624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250628"/>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73244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0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139624</xdr:rowOff>
    </xdr:from>
    <xdr:to>
      <xdr:col>19</xdr:col>
      <xdr:colOff>177800</xdr:colOff>
      <xdr:row>95</xdr:row>
      <xdr:rowOff>78739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255924"/>
          <a:ext cx="889000" cy="1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42218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78739</xdr:rowOff>
    </xdr:from>
    <xdr:to>
      <xdr:col>15</xdr:col>
      <xdr:colOff>50800</xdr:colOff>
      <xdr:row>96</xdr:row>
      <xdr:rowOff>73050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66489"/>
          <a:ext cx="889000" cy="1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166476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73050</xdr:rowOff>
    </xdr:from>
    <xdr:to>
      <xdr:col>10</xdr:col>
      <xdr:colOff>114300</xdr:colOff>
      <xdr:row>96</xdr:row>
      <xdr:rowOff>95605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532250"/>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168851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83528</xdr:rowOff>
    </xdr:from>
    <xdr:to>
      <xdr:col>24</xdr:col>
      <xdr:colOff>114300</xdr:colOff>
      <xdr:row>95</xdr:row>
      <xdr:rowOff>13678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1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106405</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05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88824</xdr:rowOff>
    </xdr:from>
    <xdr:to>
      <xdr:col>20</xdr:col>
      <xdr:colOff>38100</xdr:colOff>
      <xdr:row>95</xdr:row>
      <xdr:rowOff>18974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35501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98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27939</xdr:rowOff>
    </xdr:from>
    <xdr:to>
      <xdr:col>15</xdr:col>
      <xdr:colOff>101600</xdr:colOff>
      <xdr:row>95</xdr:row>
      <xdr:rowOff>129539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146066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0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22250</xdr:rowOff>
    </xdr:from>
    <xdr:to>
      <xdr:col>10</xdr:col>
      <xdr:colOff>165100</xdr:colOff>
      <xdr:row>96</xdr:row>
      <xdr:rowOff>123850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114977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44805</xdr:rowOff>
    </xdr:from>
    <xdr:to>
      <xdr:col>6</xdr:col>
      <xdr:colOff>38100</xdr:colOff>
      <xdr:row>96</xdr:row>
      <xdr:rowOff>146405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5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162932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2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146050</xdr:rowOff>
    </xdr:from>
    <xdr:to>
      <xdr:col>36</xdr:col>
      <xdr:colOff>165100</xdr:colOff>
      <xdr:row>39</xdr:row>
      <xdr:rowOff>76200</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92727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72784</xdr:rowOff>
    </xdr:from>
    <xdr:to>
      <xdr:col>55</xdr:col>
      <xdr:colOff>0</xdr:colOff>
      <xdr:row>57</xdr:row>
      <xdr:rowOff>125629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9639300" y="9673984"/>
          <a:ext cx="838200" cy="2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103446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533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127026</xdr:rowOff>
    </xdr:from>
    <xdr:to>
      <xdr:col>50</xdr:col>
      <xdr:colOff>114300</xdr:colOff>
      <xdr:row>56</xdr:row>
      <xdr:rowOff>72784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8750300" y="9385326"/>
          <a:ext cx="889000" cy="28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65650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127026</xdr:rowOff>
    </xdr:from>
    <xdr:to>
      <xdr:col>45</xdr:col>
      <xdr:colOff>177800</xdr:colOff>
      <xdr:row>54</xdr:row>
      <xdr:rowOff>160693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7861300" y="9385326"/>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160693</xdr:rowOff>
    </xdr:from>
    <xdr:to>
      <xdr:col>41</xdr:col>
      <xdr:colOff>50800</xdr:colOff>
      <xdr:row>56</xdr:row>
      <xdr:rowOff>16866</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flipV="1">
          <a:off x="6972300" y="9418993"/>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138028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37694</xdr:rowOff>
    </xdr:from>
    <xdr:to>
      <xdr:col>36</xdr:col>
      <xdr:colOff>165100</xdr:colOff>
      <xdr:row>56</xdr:row>
      <xdr:rowOff>139294</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63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130421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74829</xdr:rowOff>
    </xdr:from>
    <xdr:to>
      <xdr:col>55</xdr:col>
      <xdr:colOff>50800</xdr:colOff>
      <xdr:row>58</xdr:row>
      <xdr:rowOff>4979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98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53256</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98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21984</xdr:rowOff>
    </xdr:from>
    <xdr:to>
      <xdr:col>50</xdr:col>
      <xdr:colOff>165100</xdr:colOff>
      <xdr:row>56</xdr:row>
      <xdr:rowOff>123584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6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140111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939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76226</xdr:rowOff>
    </xdr:from>
    <xdr:to>
      <xdr:col>46</xdr:col>
      <xdr:colOff>38100</xdr:colOff>
      <xdr:row>55</xdr:row>
      <xdr:rowOff>6376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93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22903</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910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109893</xdr:rowOff>
    </xdr:from>
    <xdr:to>
      <xdr:col>41</xdr:col>
      <xdr:colOff>101600</xdr:colOff>
      <xdr:row>55</xdr:row>
      <xdr:rowOff>40043</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3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56570</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91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137516</xdr:rowOff>
    </xdr:from>
    <xdr:to>
      <xdr:col>36</xdr:col>
      <xdr:colOff>165100</xdr:colOff>
      <xdr:row>56</xdr:row>
      <xdr:rowOff>67666</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5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84193</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705111" y="934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109906</xdr:rowOff>
    </xdr:from>
    <xdr:to>
      <xdr:col>55</xdr:col>
      <xdr:colOff>0</xdr:colOff>
      <xdr:row>75</xdr:row>
      <xdr:rowOff>112725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9639300" y="12968656"/>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633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20104</xdr:rowOff>
    </xdr:from>
    <xdr:to>
      <xdr:col>50</xdr:col>
      <xdr:colOff>114300</xdr:colOff>
      <xdr:row>75</xdr:row>
      <xdr:rowOff>112725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8750300" y="12707404"/>
          <a:ext cx="889000" cy="26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23918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138747</xdr:rowOff>
    </xdr:from>
    <xdr:to>
      <xdr:col>45</xdr:col>
      <xdr:colOff>177800</xdr:colOff>
      <xdr:row>74</xdr:row>
      <xdr:rowOff>20104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7861300" y="12654597"/>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138747</xdr:rowOff>
    </xdr:from>
    <xdr:to>
      <xdr:col>41</xdr:col>
      <xdr:colOff>50800</xdr:colOff>
      <xdr:row>78</xdr:row>
      <xdr:rowOff>60185</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2654597"/>
          <a:ext cx="889000" cy="7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53344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44208</xdr:rowOff>
    </xdr:from>
    <xdr:to>
      <xdr:col>36</xdr:col>
      <xdr:colOff>165100</xdr:colOff>
      <xdr:row>79</xdr:row>
      <xdr:rowOff>145808</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58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136935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8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59106</xdr:rowOff>
    </xdr:from>
    <xdr:to>
      <xdr:col>55</xdr:col>
      <xdr:colOff>50800</xdr:colOff>
      <xdr:row>75</xdr:row>
      <xdr:rowOff>160706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291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37533</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8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61925</xdr:rowOff>
    </xdr:from>
    <xdr:to>
      <xdr:col>50</xdr:col>
      <xdr:colOff>165100</xdr:colOff>
      <xdr:row>75</xdr:row>
      <xdr:rowOff>163525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29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154652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0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140754</xdr:rowOff>
    </xdr:from>
    <xdr:to>
      <xdr:col>46</xdr:col>
      <xdr:colOff>38100</xdr:colOff>
      <xdr:row>74</xdr:row>
      <xdr:rowOff>70904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26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87431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24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87947</xdr:rowOff>
    </xdr:from>
    <xdr:to>
      <xdr:col>41</xdr:col>
      <xdr:colOff>101600</xdr:colOff>
      <xdr:row>74</xdr:row>
      <xdr:rowOff>18097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260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34624</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23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9385</xdr:rowOff>
    </xdr:from>
    <xdr:to>
      <xdr:col>36</xdr:col>
      <xdr:colOff>165100</xdr:colOff>
      <xdr:row>78</xdr:row>
      <xdr:rowOff>110985</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3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127512</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31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10452</xdr:rowOff>
    </xdr:from>
    <xdr:to>
      <xdr:col>55</xdr:col>
      <xdr:colOff>0</xdr:colOff>
      <xdr:row>96</xdr:row>
      <xdr:rowOff>72123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469652"/>
          <a:ext cx="838200" cy="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591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58699</xdr:rowOff>
    </xdr:from>
    <xdr:to>
      <xdr:col>50</xdr:col>
      <xdr:colOff>114300</xdr:colOff>
      <xdr:row>96</xdr:row>
      <xdr:rowOff>72123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517899"/>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59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58699</xdr:rowOff>
    </xdr:from>
    <xdr:to>
      <xdr:col>45</xdr:col>
      <xdr:colOff>177800</xdr:colOff>
      <xdr:row>96</xdr:row>
      <xdr:rowOff>82499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517899"/>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59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73050</xdr:rowOff>
    </xdr:from>
    <xdr:to>
      <xdr:col>41</xdr:col>
      <xdr:colOff>50800</xdr:colOff>
      <xdr:row>96</xdr:row>
      <xdr:rowOff>82499</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532250"/>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49822</xdr:rowOff>
    </xdr:from>
    <xdr:to>
      <xdr:col>36</xdr:col>
      <xdr:colOff>165100</xdr:colOff>
      <xdr:row>95</xdr:row>
      <xdr:rowOff>151422</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33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167949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1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131102</xdr:rowOff>
    </xdr:from>
    <xdr:to>
      <xdr:col>55</xdr:col>
      <xdr:colOff>50800</xdr:colOff>
      <xdr:row>96</xdr:row>
      <xdr:rowOff>61252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4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109529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39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21323</xdr:rowOff>
    </xdr:from>
    <xdr:to>
      <xdr:col>50</xdr:col>
      <xdr:colOff>165100</xdr:colOff>
      <xdr:row>96</xdr:row>
      <xdr:rowOff>122923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4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114050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5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7899</xdr:rowOff>
    </xdr:from>
    <xdr:to>
      <xdr:col>46</xdr:col>
      <xdr:colOff>38100</xdr:colOff>
      <xdr:row>96</xdr:row>
      <xdr:rowOff>109499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4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100626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31699</xdr:rowOff>
    </xdr:from>
    <xdr:to>
      <xdr:col>41</xdr:col>
      <xdr:colOff>101600</xdr:colOff>
      <xdr:row>96</xdr:row>
      <xdr:rowOff>133299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4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124426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22250</xdr:rowOff>
    </xdr:from>
    <xdr:to>
      <xdr:col>36</xdr:col>
      <xdr:colOff>165100</xdr:colOff>
      <xdr:row>96</xdr:row>
      <xdr:rowOff>123850</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4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114977</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5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9992</xdr:rowOff>
    </xdr:from>
    <xdr:to>
      <xdr:col>85</xdr:col>
      <xdr:colOff>127000</xdr:colOff>
      <xdr:row>37</xdr:row>
      <xdr:rowOff>19776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6010742"/>
          <a:ext cx="838200" cy="35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71488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07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127767</xdr:rowOff>
    </xdr:from>
    <xdr:to>
      <xdr:col>81</xdr:col>
      <xdr:colOff>50800</xdr:colOff>
      <xdr:row>37</xdr:row>
      <xdr:rowOff>19776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4592300" y="6299967"/>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127767</xdr:rowOff>
    </xdr:from>
    <xdr:to>
      <xdr:col>76</xdr:col>
      <xdr:colOff>114300</xdr:colOff>
      <xdr:row>37</xdr:row>
      <xdr:rowOff>100243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3703300" y="6299967"/>
          <a:ext cx="889000" cy="14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100243</xdr:rowOff>
    </xdr:from>
    <xdr:to>
      <xdr:col>71</xdr:col>
      <xdr:colOff>177800</xdr:colOff>
      <xdr:row>37</xdr:row>
      <xdr:rowOff>137185</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6443893"/>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54368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8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1163</xdr:rowOff>
    </xdr:from>
    <xdr:to>
      <xdr:col>67</xdr:col>
      <xdr:colOff>101600</xdr:colOff>
      <xdr:row>37</xdr:row>
      <xdr:rowOff>102763</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34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119290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130642</xdr:rowOff>
    </xdr:from>
    <xdr:to>
      <xdr:col>85</xdr:col>
      <xdr:colOff>177800</xdr:colOff>
      <xdr:row>35</xdr:row>
      <xdr:rowOff>60792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59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153519</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81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140426</xdr:rowOff>
    </xdr:from>
    <xdr:to>
      <xdr:col>81</xdr:col>
      <xdr:colOff>101600</xdr:colOff>
      <xdr:row>37</xdr:row>
      <xdr:rowOff>70576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3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61703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64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76967</xdr:rowOff>
    </xdr:from>
    <xdr:to>
      <xdr:col>76</xdr:col>
      <xdr:colOff>165100</xdr:colOff>
      <xdr:row>37</xdr:row>
      <xdr:rowOff>7117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2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169694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34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49443</xdr:rowOff>
    </xdr:from>
    <xdr:to>
      <xdr:col>72</xdr:col>
      <xdr:colOff>38100</xdr:colOff>
      <xdr:row>37</xdr:row>
      <xdr:rowOff>151043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63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142170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648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86385</xdr:rowOff>
    </xdr:from>
    <xdr:to>
      <xdr:col>67</xdr:col>
      <xdr:colOff>101600</xdr:colOff>
      <xdr:row>38</xdr:row>
      <xdr:rowOff>16535</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7662</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5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61852</xdr:rowOff>
    </xdr:from>
    <xdr:to>
      <xdr:col>85</xdr:col>
      <xdr:colOff>127000</xdr:colOff>
      <xdr:row>57</xdr:row>
      <xdr:rowOff>110592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663052"/>
          <a:ext cx="838200" cy="2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595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110592</xdr:rowOff>
    </xdr:from>
    <xdr:to>
      <xdr:col>81</xdr:col>
      <xdr:colOff>50800</xdr:colOff>
      <xdr:row>57</xdr:row>
      <xdr:rowOff>134928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883242"/>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60919</xdr:rowOff>
    </xdr:from>
    <xdr:to>
      <xdr:col>76</xdr:col>
      <xdr:colOff>114300</xdr:colOff>
      <xdr:row>57</xdr:row>
      <xdr:rowOff>134928</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9833569"/>
          <a:ext cx="889000" cy="7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60919</xdr:rowOff>
    </xdr:from>
    <xdr:to>
      <xdr:col>71</xdr:col>
      <xdr:colOff>177800</xdr:colOff>
      <xdr:row>57</xdr:row>
      <xdr:rowOff>141319</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833569"/>
          <a:ext cx="889000" cy="8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149384</xdr:rowOff>
    </xdr:from>
    <xdr:to>
      <xdr:col>67</xdr:col>
      <xdr:colOff>101600</xdr:colOff>
      <xdr:row>58</xdr:row>
      <xdr:rowOff>79534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70661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11052</xdr:rowOff>
    </xdr:from>
    <xdr:to>
      <xdr:col>85</xdr:col>
      <xdr:colOff>177800</xdr:colOff>
      <xdr:row>56</xdr:row>
      <xdr:rowOff>112652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6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33929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4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59792</xdr:rowOff>
    </xdr:from>
    <xdr:to>
      <xdr:col>81</xdr:col>
      <xdr:colOff>101600</xdr:colOff>
      <xdr:row>57</xdr:row>
      <xdr:rowOff>161392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8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6469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6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84128</xdr:rowOff>
    </xdr:from>
    <xdr:to>
      <xdr:col>76</xdr:col>
      <xdr:colOff>165100</xdr:colOff>
      <xdr:row>58</xdr:row>
      <xdr:rowOff>14278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8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30805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6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10119</xdr:rowOff>
    </xdr:from>
    <xdr:to>
      <xdr:col>72</xdr:col>
      <xdr:colOff>38100</xdr:colOff>
      <xdr:row>57</xdr:row>
      <xdr:rowOff>111719</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7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128246</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5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90519</xdr:rowOff>
    </xdr:from>
    <xdr:to>
      <xdr:col>67</xdr:col>
      <xdr:colOff>101600</xdr:colOff>
      <xdr:row>58</xdr:row>
      <xdr:rowOff>20669</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8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37196</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6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15982</xdr:rowOff>
    </xdr:from>
    <xdr:to>
      <xdr:col>85</xdr:col>
      <xdr:colOff>127000</xdr:colOff>
      <xdr:row>78</xdr:row>
      <xdr:rowOff>138100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217632"/>
          <a:ext cx="838200" cy="29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124978</xdr:rowOff>
    </xdr:from>
    <xdr:to>
      <xdr:col>81</xdr:col>
      <xdr:colOff>50800</xdr:colOff>
      <xdr:row>77</xdr:row>
      <xdr:rowOff>15982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155178"/>
          <a:ext cx="8890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124978</xdr:rowOff>
    </xdr:from>
    <xdr:to>
      <xdr:col>76</xdr:col>
      <xdr:colOff>114300</xdr:colOff>
      <xdr:row>77</xdr:row>
      <xdr:rowOff>27870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155178"/>
          <a:ext cx="889000" cy="7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77477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161691</xdr:rowOff>
    </xdr:from>
    <xdr:to>
      <xdr:col>71</xdr:col>
      <xdr:colOff>177800</xdr:colOff>
      <xdr:row>77</xdr:row>
      <xdr:rowOff>27870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020441"/>
          <a:ext cx="889000" cy="20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8159</xdr:rowOff>
    </xdr:from>
    <xdr:to>
      <xdr:col>67</xdr:col>
      <xdr:colOff>101600</xdr:colOff>
      <xdr:row>77</xdr:row>
      <xdr:rowOff>109759</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2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100886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3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87300</xdr:rowOff>
    </xdr:from>
    <xdr:to>
      <xdr:col>85</xdr:col>
      <xdr:colOff>177800</xdr:colOff>
      <xdr:row>79</xdr:row>
      <xdr:rowOff>17450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2227</xdr:rowOff>
    </xdr:from>
    <xdr:ext cx="313932"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375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136632</xdr:rowOff>
    </xdr:from>
    <xdr:to>
      <xdr:col>81</xdr:col>
      <xdr:colOff>101600</xdr:colOff>
      <xdr:row>77</xdr:row>
      <xdr:rowOff>66782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1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57909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25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74178</xdr:rowOff>
    </xdr:from>
    <xdr:to>
      <xdr:col>76</xdr:col>
      <xdr:colOff>165100</xdr:colOff>
      <xdr:row>77</xdr:row>
      <xdr:rowOff>4328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10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20855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287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148520</xdr:rowOff>
    </xdr:from>
    <xdr:to>
      <xdr:col>72</xdr:col>
      <xdr:colOff>38100</xdr:colOff>
      <xdr:row>77</xdr:row>
      <xdr:rowOff>78670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1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69797</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110892</xdr:rowOff>
    </xdr:from>
    <xdr:to>
      <xdr:col>67</xdr:col>
      <xdr:colOff>101600</xdr:colOff>
      <xdr:row>76</xdr:row>
      <xdr:rowOff>41042</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296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57569</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27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152064</xdr:rowOff>
    </xdr:from>
    <xdr:to>
      <xdr:col>85</xdr:col>
      <xdr:colOff>127000</xdr:colOff>
      <xdr:row>90</xdr:row>
      <xdr:rowOff>31801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5411114"/>
          <a:ext cx="8382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27303</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1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26067</xdr:rowOff>
    </xdr:from>
    <xdr:to>
      <xdr:col>81</xdr:col>
      <xdr:colOff>50800</xdr:colOff>
      <xdr:row>90</xdr:row>
      <xdr:rowOff>31801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5456567"/>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26067</xdr:rowOff>
    </xdr:from>
    <xdr:to>
      <xdr:col>76</xdr:col>
      <xdr:colOff>114300</xdr:colOff>
      <xdr:row>90</xdr:row>
      <xdr:rowOff>30886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5456567"/>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30886</xdr:rowOff>
    </xdr:from>
    <xdr:to>
      <xdr:col>71</xdr:col>
      <xdr:colOff>177800</xdr:colOff>
      <xdr:row>91</xdr:row>
      <xdr:rowOff>61595</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5461386"/>
          <a:ext cx="889000" cy="20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27349</xdr:rowOff>
    </xdr:from>
    <xdr:to>
      <xdr:col>67</xdr:col>
      <xdr:colOff>101600</xdr:colOff>
      <xdr:row>94</xdr:row>
      <xdr:rowOff>128949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1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120076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101264</xdr:rowOff>
    </xdr:from>
    <xdr:to>
      <xdr:col>85</xdr:col>
      <xdr:colOff>177800</xdr:colOff>
      <xdr:row>90</xdr:row>
      <xdr:rowOff>31414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53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38384</xdr:rowOff>
    </xdr:from>
    <xdr:ext cx="599010"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29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152451</xdr:rowOff>
    </xdr:from>
    <xdr:to>
      <xdr:col>81</xdr:col>
      <xdr:colOff>101600</xdr:colOff>
      <xdr:row>90</xdr:row>
      <xdr:rowOff>82601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54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99128</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181795" y="1518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146717</xdr:rowOff>
    </xdr:from>
    <xdr:to>
      <xdr:col>76</xdr:col>
      <xdr:colOff>165100</xdr:colOff>
      <xdr:row>90</xdr:row>
      <xdr:rowOff>76867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54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93394</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292795" y="151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151536</xdr:rowOff>
    </xdr:from>
    <xdr:to>
      <xdr:col>72</xdr:col>
      <xdr:colOff>38100</xdr:colOff>
      <xdr:row>90</xdr:row>
      <xdr:rowOff>81686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54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98213</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03795" y="1518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10795</xdr:rowOff>
    </xdr:from>
    <xdr:to>
      <xdr:col>67</xdr:col>
      <xdr:colOff>101600</xdr:colOff>
      <xdr:row>91</xdr:row>
      <xdr:rowOff>112395</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56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128922</xdr:rowOff>
    </xdr:from>
    <xdr:ext cx="59901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14795" y="1538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160274</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475224"/>
          <a:ext cx="1269"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106951</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25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160274</xdr:rowOff>
    </xdr:from>
    <xdr:to>
      <xdr:col>116</xdr:col>
      <xdr:colOff>152400</xdr:colOff>
      <xdr:row>31</xdr:row>
      <xdr:rowOff>160274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160274</xdr:rowOff>
    </xdr:from>
    <xdr:to>
      <xdr:col>116</xdr:col>
      <xdr:colOff>63500</xdr:colOff>
      <xdr:row>32</xdr:row>
      <xdr:rowOff>150673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1323300" y="5475224"/>
          <a:ext cx="8382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129049</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72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150622</xdr:rowOff>
    </xdr:from>
    <xdr:to>
      <xdr:col>116</xdr:col>
      <xdr:colOff>114300</xdr:colOff>
      <xdr:row>38</xdr:row>
      <xdr:rowOff>80772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49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111354</xdr:rowOff>
    </xdr:from>
    <xdr:to>
      <xdr:col>111</xdr:col>
      <xdr:colOff>177800</xdr:colOff>
      <xdr:row>32</xdr:row>
      <xdr:rowOff>150673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5254854"/>
          <a:ext cx="889000" cy="3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1118</xdr:rowOff>
    </xdr:from>
    <xdr:to>
      <xdr:col>112</xdr:col>
      <xdr:colOff>38100</xdr:colOff>
      <xdr:row>38</xdr:row>
      <xdr:rowOff>102718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5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93845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608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111354</xdr:rowOff>
    </xdr:from>
    <xdr:to>
      <xdr:col>107</xdr:col>
      <xdr:colOff>50800</xdr:colOff>
      <xdr:row>31</xdr:row>
      <xdr:rowOff>124613</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9545300" y="5254854"/>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138735</xdr:rowOff>
    </xdr:from>
    <xdr:to>
      <xdr:col>107</xdr:col>
      <xdr:colOff>101600</xdr:colOff>
      <xdr:row>38</xdr:row>
      <xdr:rowOff>68885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4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60012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5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124613</xdr:rowOff>
    </xdr:from>
    <xdr:to>
      <xdr:col>102</xdr:col>
      <xdr:colOff>114300</xdr:colOff>
      <xdr:row>33</xdr:row>
      <xdr:rowOff>167589</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flipV="1">
          <a:off x="18656300" y="5439563"/>
          <a:ext cx="889000" cy="38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2032</xdr:rowOff>
    </xdr:from>
    <xdr:to>
      <xdr:col>102</xdr:col>
      <xdr:colOff>165100</xdr:colOff>
      <xdr:row>38</xdr:row>
      <xdr:rowOff>103632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94759</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609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108560</xdr:rowOff>
    </xdr:from>
    <xdr:to>
      <xdr:col>98</xdr:col>
      <xdr:colOff>38100</xdr:colOff>
      <xdr:row>38</xdr:row>
      <xdr:rowOff>38709</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4522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29836</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544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109474</xdr:rowOff>
    </xdr:from>
    <xdr:to>
      <xdr:col>116</xdr:col>
      <xdr:colOff>114300</xdr:colOff>
      <xdr:row>32</xdr:row>
      <xdr:rowOff>39624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62501</xdr:rowOff>
    </xdr:from>
    <xdr:ext cx="469744"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537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99873</xdr:rowOff>
    </xdr:from>
    <xdr:to>
      <xdr:col>112</xdr:col>
      <xdr:colOff>38100</xdr:colOff>
      <xdr:row>33</xdr:row>
      <xdr:rowOff>30023</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46550</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088428" y="53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60554</xdr:rowOff>
    </xdr:from>
    <xdr:to>
      <xdr:col>107</xdr:col>
      <xdr:colOff>101600</xdr:colOff>
      <xdr:row>30</xdr:row>
      <xdr:rowOff>162154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52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7231</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199428" y="497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73813</xdr:rowOff>
    </xdr:from>
    <xdr:to>
      <xdr:col>102</xdr:col>
      <xdr:colOff>165100</xdr:colOff>
      <xdr:row>32</xdr:row>
      <xdr:rowOff>3963</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53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20490</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10428" y="516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116789</xdr:rowOff>
    </xdr:from>
    <xdr:to>
      <xdr:col>98</xdr:col>
      <xdr:colOff>38100</xdr:colOff>
      <xdr:row>34</xdr:row>
      <xdr:rowOff>46939</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57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63466</xdr:rowOff>
    </xdr:from>
    <xdr:ext cx="378565"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7017" y="5549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住民一人当たりの目的別決算額において、類似団体や全国平均と比較して、総務費、</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衛生費、教育費、公債費が高い水準にある。</a:t>
          </a:r>
          <a:endParaRPr lang="ja-JP" altLang="ja-JP" sz="1400">
            <a:effectLst/>
          </a:endParaRPr>
        </a:p>
        <a:p>
          <a:pPr rtl="0" eaLnBrk="1" fontAlgn="auto" latinLnBrk="0" hangingPunct="1">
            <a:lnSpc>
              <a:spcPts val="1300"/>
            </a:lnSpc>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総務費については、個人番号カード交付事業（プレミアム商品券発行支援業務）は減少したものの、ふるさと寄附金事業の増加などにより、増となっている。</a:t>
          </a:r>
        </a:p>
        <a:p>
          <a:pPr rtl="0" eaLnBrk="1" fontAlgn="auto" latinLnBrk="0" hangingPunct="1">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民生費については、類似団体と比較すると高い水準にある。また、住民税非課税世帯等に対する臨時特別給付金事業や</a:t>
          </a:r>
          <a:r>
            <a:rPr kumimoji="1" lang="ja-JP" altLang="en-US" sz="1100">
              <a:solidFill>
                <a:schemeClr val="dk1"/>
              </a:solidFill>
              <a:effectLst/>
              <a:latin typeface="+mn-lt"/>
              <a:ea typeface="+mn-ea"/>
              <a:cs typeface="+mn-cs"/>
            </a:rPr>
            <a:t>物価高騰重点支援給付金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り前年度から増となっている</a:t>
          </a:r>
          <a:r>
            <a:rPr kumimoji="1" lang="ja-JP" altLang="ja-JP" sz="1100">
              <a:solidFill>
                <a:schemeClr val="dk1"/>
              </a:solidFill>
              <a:effectLst/>
              <a:latin typeface="+mn-lt"/>
              <a:ea typeface="+mn-ea"/>
              <a:cs typeface="+mn-cs"/>
            </a:rPr>
            <a:t>。</a:t>
          </a:r>
          <a:endParaRPr lang="ja-JP" altLang="ja-JP" sz="1400">
            <a:effectLst/>
          </a:endParaRPr>
        </a:p>
        <a:p>
          <a:pPr rtl="0" eaLnBrk="1" fontAlgn="auto" latinLnBrk="0" hangingPunct="1">
            <a:lnSpc>
              <a:spcPts val="1300"/>
            </a:lnSpc>
          </a:pPr>
          <a:r>
            <a:rPr kumimoji="1" lang="ja-JP" altLang="ja-JP" sz="1100">
              <a:solidFill>
                <a:schemeClr val="dk1"/>
              </a:solidFill>
              <a:effectLst/>
              <a:latin typeface="+mn-lt"/>
              <a:ea typeface="+mn-ea"/>
              <a:cs typeface="+mn-cs"/>
            </a:rPr>
            <a:t>　衛生費については、し尿処理施設やごみ処理施設の広域化に伴い、施設の建設経費に係る負担金は減少したものの、施設運営費に係る宇和島地区広域事務組合負担金等、住民一人当たりのコストで算出すると高い水準となっている。</a:t>
          </a:r>
          <a:endParaRPr lang="ja-JP" altLang="ja-JP" sz="1400">
            <a:effectLst/>
          </a:endParaRPr>
        </a:p>
        <a:p>
          <a:pPr rtl="0" eaLnBrk="1" fontAlgn="auto" latinLnBrk="0" hangingPunct="1">
            <a:lnSpc>
              <a:spcPts val="1300"/>
            </a:lnSpc>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消防費については、消防施設整備事業（救助工作車）の増加に伴い、前年度と比較して</a:t>
          </a:r>
          <a:r>
            <a:rPr kumimoji="1" lang="en-US" altLang="ja-JP" sz="1100">
              <a:solidFill>
                <a:schemeClr val="dk1"/>
              </a:solidFill>
              <a:effectLst/>
              <a:latin typeface="+mn-lt"/>
              <a:ea typeface="+mn-ea"/>
              <a:cs typeface="+mn-cs"/>
            </a:rPr>
            <a:t>7,714</a:t>
          </a:r>
          <a:r>
            <a:rPr kumimoji="1" lang="ja-JP" altLang="en-US" sz="1100">
              <a:solidFill>
                <a:schemeClr val="dk1"/>
              </a:solidFill>
              <a:effectLst/>
              <a:latin typeface="+mn-lt"/>
              <a:ea typeface="+mn-ea"/>
              <a:cs typeface="+mn-cs"/>
            </a:rPr>
            <a:t>円増となっている。</a:t>
          </a:r>
        </a:p>
        <a:p>
          <a:pPr rtl="0" eaLnBrk="1" fontAlgn="auto" latinLnBrk="0" hangingPunct="1">
            <a:lnSpc>
              <a:spcPts val="1300"/>
            </a:lnSpc>
          </a:pPr>
          <a:r>
            <a:rPr kumimoji="1"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教育費については、</a:t>
          </a:r>
          <a:r>
            <a:rPr lang="ja-JP" altLang="en-US" sz="1100" b="0" i="0" baseline="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と比較すると高い水準にある。また、</a:t>
          </a:r>
          <a:r>
            <a:rPr kumimoji="1" lang="ja-JP" altLang="en-US" sz="1100">
              <a:solidFill>
                <a:schemeClr val="dk1"/>
              </a:solidFill>
              <a:effectLst/>
              <a:latin typeface="+mn-lt"/>
              <a:ea typeface="+mn-ea"/>
              <a:cs typeface="+mn-cs"/>
            </a:rPr>
            <a:t>教育世代児童生徒就学応援金の増により</a:t>
          </a:r>
          <a:r>
            <a:rPr kumimoji="1" lang="ja-JP" altLang="ja-JP" sz="1100">
              <a:solidFill>
                <a:schemeClr val="dk1"/>
              </a:solidFill>
              <a:effectLst/>
              <a:latin typeface="+mn-lt"/>
              <a:ea typeface="+mn-ea"/>
              <a:cs typeface="+mn-cs"/>
            </a:rPr>
            <a:t>、住民一人当たりのコストで算出すると高い水準となっている。</a:t>
          </a:r>
          <a:endParaRPr lang="ja-JP" altLang="ja-JP" sz="1400">
            <a:effectLst/>
          </a:endParaRPr>
        </a:p>
        <a:p>
          <a:pPr rtl="0" eaLnBrk="1" fontAlgn="auto" latinLnBrk="0" hangingPunct="1">
            <a:lnSpc>
              <a:spcPts val="1300"/>
            </a:lnSpc>
          </a:pPr>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億円減少しており、結果、公債費も減少傾向にあるものの、全国や類似団体の平均等と比較すると高い水準にある。</a:t>
          </a:r>
          <a:endParaRPr lang="ja-JP" altLang="en-US" sz="1100" b="0" i="0" baseline="0">
            <a:solidFill>
              <a:schemeClr val="dk1"/>
            </a:solidFill>
            <a:effectLst/>
            <a:latin typeface="+mn-lt"/>
            <a:ea typeface="+mn-ea"/>
            <a:cs typeface="+mn-cs"/>
          </a:endParaRPr>
        </a:p>
        <a:p>
          <a:pPr rtl="0" eaLnBrk="1" fontAlgn="auto" latinLnBrk="0" hangingPunct="1">
            <a:lnSpc>
              <a:spcPts val="1300"/>
            </a:lnSpc>
          </a:pPr>
          <a:r>
            <a:rPr lang="ja-JP" altLang="en-US" sz="1100" b="0" i="0" baseline="0">
              <a:solidFill>
                <a:schemeClr val="dk1"/>
              </a:solidFill>
              <a:effectLst/>
              <a:latin typeface="+mn-lt"/>
              <a:ea typeface="+mn-ea"/>
              <a:cs typeface="+mn-cs"/>
            </a:rPr>
            <a:t>　諸支出金については、ふるさとづくり基金への積立が増加しているため、</a:t>
          </a:r>
          <a:r>
            <a:rPr lang="ja-JP" altLang="ja-JP" sz="1100" b="0" i="0" baseline="0">
              <a:solidFill>
                <a:schemeClr val="dk1"/>
              </a:solidFill>
              <a:effectLst/>
              <a:latin typeface="+mn-lt"/>
              <a:ea typeface="+mn-ea"/>
              <a:cs typeface="+mn-cs"/>
            </a:rPr>
            <a:t>全国や類似団体の平均等と比較すると高い水準にある。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年度以降、増加していたが、令和２年度は取崩により減少したものの令和３年度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年度は、積立により</a:t>
          </a:r>
          <a:r>
            <a:rPr lang="ja-JP" altLang="en-US" sz="1100" b="0" i="0" baseline="0">
              <a:solidFill>
                <a:schemeClr val="dk1"/>
              </a:solidFill>
              <a:effectLst/>
              <a:latin typeface="+mn-lt"/>
              <a:ea typeface="+mn-ea"/>
              <a:cs typeface="+mn-cs"/>
            </a:rPr>
            <a:t>前年度</a:t>
          </a:r>
          <a:r>
            <a:rPr lang="ja-JP" altLang="ja-JP" sz="1100" b="0" i="0" baseline="0">
              <a:solidFill>
                <a:schemeClr val="dk1"/>
              </a:solidFill>
              <a:effectLst/>
              <a:latin typeface="+mn-lt"/>
              <a:ea typeface="+mn-ea"/>
              <a:cs typeface="+mn-cs"/>
            </a:rPr>
            <a:t>に比べて増加している。また、実質単年度収支について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年度まで</a:t>
          </a:r>
          <a:r>
            <a:rPr lang="ja-JP" altLang="en-US" sz="1100" b="0" i="0" baseline="0">
              <a:solidFill>
                <a:schemeClr val="dk1"/>
              </a:solidFill>
              <a:effectLst/>
              <a:latin typeface="+mn-lt"/>
              <a:ea typeface="+mn-ea"/>
              <a:cs typeface="+mn-cs"/>
            </a:rPr>
            <a:t>のうち、令和</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年度を除いては</a:t>
          </a:r>
          <a:r>
            <a:rPr lang="ja-JP" altLang="ja-JP" sz="1100" b="0" i="0" baseline="0">
              <a:solidFill>
                <a:schemeClr val="dk1"/>
              </a:solidFill>
              <a:effectLst/>
              <a:latin typeface="+mn-lt"/>
              <a:ea typeface="+mn-ea"/>
              <a:cs typeface="+mn-cs"/>
            </a:rPr>
            <a:t>赤字となってい</a:t>
          </a:r>
          <a:r>
            <a:rPr lang="ja-JP" altLang="en-US" sz="1100" b="0" i="0" baseline="0">
              <a:solidFill>
                <a:schemeClr val="dk1"/>
              </a:solidFill>
              <a:effectLst/>
              <a:latin typeface="+mn-lt"/>
              <a:ea typeface="+mn-ea"/>
              <a:cs typeface="+mn-cs"/>
            </a:rPr>
            <a:t>るが</a:t>
          </a:r>
          <a:r>
            <a:rPr lang="ja-JP" altLang="ja-JP" sz="1100" b="0" i="0" baseline="0">
              <a:solidFill>
                <a:schemeClr val="dk1"/>
              </a:solidFill>
              <a:effectLst/>
              <a:latin typeface="+mn-lt"/>
              <a:ea typeface="+mn-ea"/>
              <a:cs typeface="+mn-cs"/>
            </a:rPr>
            <a:t>コロナ禍による事業の縮小やふるさと寄附金の増などによって、</a:t>
          </a:r>
          <a:r>
            <a:rPr lang="ja-JP" altLang="en-US" sz="1100" b="0" i="0" baseline="0">
              <a:solidFill>
                <a:schemeClr val="dk1"/>
              </a:solidFill>
              <a:effectLst/>
              <a:latin typeface="+mn-lt"/>
              <a:ea typeface="+mn-ea"/>
              <a:cs typeface="+mn-cs"/>
            </a:rPr>
            <a:t>財政調整基金</a:t>
          </a:r>
          <a:r>
            <a:rPr lang="ja-JP" altLang="ja-JP" sz="1100" b="0" i="0" baseline="0">
              <a:solidFill>
                <a:schemeClr val="dk1"/>
              </a:solidFill>
              <a:effectLst/>
              <a:latin typeface="+mn-lt"/>
              <a:ea typeface="+mn-ea"/>
              <a:cs typeface="+mn-cs"/>
            </a:rPr>
            <a:t>への積立も行った。今後においても、町の規模に見合った財政運営に努める。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17545613</v>
      </c>
      <c r="BO4" s="407"/>
      <c r="BP4" s="407"/>
      <c r="BQ4" s="407"/>
      <c r="BR4" s="407"/>
      <c r="BS4" s="407"/>
      <c r="BT4" s="407"/>
      <c r="BU4" s="408"/>
      <c r="BV4" s="406">
        <v>16828985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7.4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16883751</v>
      </c>
      <c r="BO5" s="444"/>
      <c r="BP5" s="444"/>
      <c r="BQ5" s="444"/>
      <c r="BR5" s="444"/>
      <c r="BS5" s="444"/>
      <c r="BT5" s="444"/>
      <c r="BU5" s="445"/>
      <c r="BV5" s="443">
        <v>16023287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92.6</v>
      </c>
      <c r="CU5" s="441"/>
      <c r="CV5" s="441"/>
      <c r="CW5" s="441"/>
      <c r="CX5" s="441"/>
      <c r="CY5" s="441"/>
      <c r="CZ5" s="441"/>
      <c r="DA5" s="442"/>
      <c r="DB5" s="440">
        <v>92.9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661862</v>
      </c>
      <c r="BO6" s="444"/>
      <c r="BP6" s="444"/>
      <c r="BQ6" s="444"/>
      <c r="BR6" s="444"/>
      <c r="BS6" s="444"/>
      <c r="BT6" s="444"/>
      <c r="BU6" s="445"/>
      <c r="BV6" s="443">
        <v>805698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v>
      </c>
      <c r="CU6" s="481"/>
      <c r="CV6" s="481"/>
      <c r="CW6" s="481"/>
      <c r="CX6" s="481"/>
      <c r="CY6" s="481"/>
      <c r="CZ6" s="481"/>
      <c r="DA6" s="482"/>
      <c r="DB6" s="480">
        <v>93.8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57298</v>
      </c>
      <c r="BO7" s="444"/>
      <c r="BP7" s="444"/>
      <c r="BQ7" s="444"/>
      <c r="BR7" s="444"/>
      <c r="BS7" s="444"/>
      <c r="BT7" s="444"/>
      <c r="BU7" s="445"/>
      <c r="BV7" s="443">
        <v>105245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9414980</v>
      </c>
      <c r="CU7" s="444"/>
      <c r="CV7" s="444"/>
      <c r="CW7" s="444"/>
      <c r="CX7" s="444"/>
      <c r="CY7" s="444"/>
      <c r="CZ7" s="444"/>
      <c r="DA7" s="445"/>
      <c r="DB7" s="443">
        <v>9450877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604564</v>
      </c>
      <c r="BO8" s="444"/>
      <c r="BP8" s="444"/>
      <c r="BQ8" s="444"/>
      <c r="BR8" s="444"/>
      <c r="BS8" s="444"/>
      <c r="BT8" s="444"/>
      <c r="BU8" s="445"/>
      <c r="BV8" s="443">
        <v>700453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19601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-95889</v>
      </c>
      <c r="BO9" s="444"/>
      <c r="BP9" s="444"/>
      <c r="BQ9" s="444"/>
      <c r="BR9" s="444"/>
      <c r="BS9" s="444"/>
      <c r="BT9" s="444"/>
      <c r="BU9" s="445"/>
      <c r="BV9" s="443">
        <v>-69084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20.8</v>
      </c>
      <c r="CU9" s="441"/>
      <c r="CV9" s="441"/>
      <c r="CW9" s="441"/>
      <c r="CX9" s="441"/>
      <c r="CY9" s="441"/>
      <c r="CZ9" s="441"/>
      <c r="DA9" s="442"/>
      <c r="DB9" s="440">
        <v>21.2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21902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9246</v>
      </c>
      <c r="BO10" s="444"/>
      <c r="BP10" s="444"/>
      <c r="BQ10" s="444"/>
      <c r="BR10" s="444"/>
      <c r="BS10" s="444"/>
      <c r="BT10" s="444"/>
      <c r="BU10" s="445"/>
      <c r="BV10" s="443">
        <v>7843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19038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18900</v>
      </c>
      <c r="S13" s="528"/>
      <c r="T13" s="528"/>
      <c r="U13" s="528"/>
      <c r="V13" s="529"/>
      <c r="W13" s="459" t="s">
        <v>131</v>
      </c>
      <c r="X13" s="460"/>
      <c r="Y13" s="460"/>
      <c r="Z13" s="460"/>
      <c r="AA13" s="460"/>
      <c r="AB13" s="450"/>
      <c r="AC13" s="494">
        <v>1797</v>
      </c>
      <c r="AD13" s="495"/>
      <c r="AE13" s="495"/>
      <c r="AF13" s="495"/>
      <c r="AG13" s="537"/>
      <c r="AH13" s="494">
        <v>1998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-86643</v>
      </c>
      <c r="BO13" s="444"/>
      <c r="BP13" s="444"/>
      <c r="BQ13" s="444"/>
      <c r="BR13" s="444"/>
      <c r="BS13" s="444"/>
      <c r="BT13" s="444"/>
      <c r="BU13" s="445"/>
      <c r="BV13" s="443">
        <v>-61241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v>
      </c>
      <c r="CU13" s="441"/>
      <c r="CV13" s="441"/>
      <c r="CW13" s="441"/>
      <c r="CX13" s="441"/>
      <c r="CY13" s="441"/>
      <c r="CZ13" s="441"/>
      <c r="DA13" s="442"/>
      <c r="DB13" s="440">
        <v>9.6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19575</v>
      </c>
      <c r="S14" s="528"/>
      <c r="T14" s="528"/>
      <c r="U14" s="528"/>
      <c r="V14" s="529"/>
      <c r="W14" s="433"/>
      <c r="X14" s="434"/>
      <c r="Y14" s="434"/>
      <c r="Z14" s="434"/>
      <c r="AA14" s="434"/>
      <c r="AB14" s="423"/>
      <c r="AC14" s="530">
        <v>20.6</v>
      </c>
      <c r="AD14" s="531"/>
      <c r="AE14" s="531"/>
      <c r="AF14" s="531"/>
      <c r="AG14" s="532"/>
      <c r="AH14" s="530">
        <v>21.1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19470</v>
      </c>
      <c r="S15" s="528"/>
      <c r="T15" s="528"/>
      <c r="U15" s="528"/>
      <c r="V15" s="529"/>
      <c r="W15" s="459" t="s">
        <v>137</v>
      </c>
      <c r="X15" s="460"/>
      <c r="Y15" s="460"/>
      <c r="Z15" s="460"/>
      <c r="AA15" s="460"/>
      <c r="AB15" s="450"/>
      <c r="AC15" s="494">
        <v>1266</v>
      </c>
      <c r="AD15" s="495"/>
      <c r="AE15" s="495"/>
      <c r="AF15" s="495"/>
      <c r="AG15" s="537"/>
      <c r="AH15" s="494">
        <v>1365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2026553</v>
      </c>
      <c r="BO15" s="407"/>
      <c r="BP15" s="407"/>
      <c r="BQ15" s="407"/>
      <c r="BR15" s="407"/>
      <c r="BS15" s="407"/>
      <c r="BT15" s="407"/>
      <c r="BU15" s="408"/>
      <c r="BV15" s="406">
        <v>1966883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14.5</v>
      </c>
      <c r="AD16" s="531"/>
      <c r="AE16" s="531"/>
      <c r="AF16" s="531"/>
      <c r="AG16" s="532"/>
      <c r="AH16" s="530">
        <v>14.4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8888176</v>
      </c>
      <c r="BO16" s="444"/>
      <c r="BP16" s="444"/>
      <c r="BQ16" s="444"/>
      <c r="BR16" s="444"/>
      <c r="BS16" s="444"/>
      <c r="BT16" s="444"/>
      <c r="BU16" s="445"/>
      <c r="BV16" s="443">
        <v>8876158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5646</v>
      </c>
      <c r="AD17" s="495"/>
      <c r="AE17" s="495"/>
      <c r="AF17" s="495"/>
      <c r="AG17" s="537"/>
      <c r="AH17" s="494">
        <v>6114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2515952</v>
      </c>
      <c r="BO17" s="444"/>
      <c r="BP17" s="444"/>
      <c r="BQ17" s="444"/>
      <c r="BR17" s="444"/>
      <c r="BS17" s="444"/>
      <c r="BT17" s="444"/>
      <c r="BU17" s="445"/>
      <c r="BV17" s="443">
        <v>2447612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238.94</v>
      </c>
      <c r="M18" s="567"/>
      <c r="N18" s="567"/>
      <c r="O18" s="567"/>
      <c r="P18" s="567"/>
      <c r="Q18" s="567"/>
      <c r="R18" s="568"/>
      <c r="S18" s="568"/>
      <c r="T18" s="568"/>
      <c r="U18" s="568"/>
      <c r="V18" s="569"/>
      <c r="W18" s="461"/>
      <c r="X18" s="462"/>
      <c r="Y18" s="462"/>
      <c r="Z18" s="462"/>
      <c r="AA18" s="462"/>
      <c r="AB18" s="453"/>
      <c r="AC18" s="570">
        <v>64.8</v>
      </c>
      <c r="AD18" s="571"/>
      <c r="AE18" s="571"/>
      <c r="AF18" s="571"/>
      <c r="AG18" s="572"/>
      <c r="AH18" s="570">
        <v>64.5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8814531</v>
      </c>
      <c r="BO18" s="444"/>
      <c r="BP18" s="444"/>
      <c r="BQ18" s="444"/>
      <c r="BR18" s="444"/>
      <c r="BS18" s="444"/>
      <c r="BT18" s="444"/>
      <c r="BU18" s="445"/>
      <c r="BV18" s="443">
        <v>8939041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82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11382786</v>
      </c>
      <c r="BO19" s="444"/>
      <c r="BP19" s="444"/>
      <c r="BQ19" s="444"/>
      <c r="BR19" s="444"/>
      <c r="BS19" s="444"/>
      <c r="BT19" s="444"/>
      <c r="BU19" s="445"/>
      <c r="BV19" s="443">
        <v>11208258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8889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14010573</v>
      </c>
      <c r="BO22" s="407"/>
      <c r="BP22" s="407"/>
      <c r="BQ22" s="407"/>
      <c r="BR22" s="407"/>
      <c r="BS22" s="407"/>
      <c r="BT22" s="407"/>
      <c r="BU22" s="408"/>
      <c r="BV22" s="406">
        <v>15479751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10523509</v>
      </c>
      <c r="BO23" s="444"/>
      <c r="BP23" s="444"/>
      <c r="BQ23" s="444"/>
      <c r="BR23" s="444"/>
      <c r="BS23" s="444"/>
      <c r="BT23" s="444"/>
      <c r="BU23" s="445"/>
      <c r="BV23" s="443">
        <v>11687788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7700</v>
      </c>
      <c r="R24" s="495"/>
      <c r="S24" s="495"/>
      <c r="T24" s="495"/>
      <c r="U24" s="495"/>
      <c r="V24" s="537"/>
      <c r="W24" s="589"/>
      <c r="X24" s="590"/>
      <c r="Y24" s="591"/>
      <c r="Z24" s="493" t="s">
        <v>162</v>
      </c>
      <c r="AA24" s="473"/>
      <c r="AB24" s="473"/>
      <c r="AC24" s="473"/>
      <c r="AD24" s="473"/>
      <c r="AE24" s="473"/>
      <c r="AF24" s="473"/>
      <c r="AG24" s="474"/>
      <c r="AH24" s="494">
        <v>331</v>
      </c>
      <c r="AI24" s="495"/>
      <c r="AJ24" s="495"/>
      <c r="AK24" s="495"/>
      <c r="AL24" s="537"/>
      <c r="AM24" s="494">
        <v>980753</v>
      </c>
      <c r="AN24" s="495"/>
      <c r="AO24" s="495"/>
      <c r="AP24" s="495"/>
      <c r="AQ24" s="495"/>
      <c r="AR24" s="537"/>
      <c r="AS24" s="494">
        <v>2963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9769600</v>
      </c>
      <c r="BO24" s="444"/>
      <c r="BP24" s="444"/>
      <c r="BQ24" s="444"/>
      <c r="BR24" s="444"/>
      <c r="BS24" s="444"/>
      <c r="BT24" s="444"/>
      <c r="BU24" s="445"/>
      <c r="BV24" s="443">
        <v>10710071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6250</v>
      </c>
      <c r="R25" s="495"/>
      <c r="S25" s="495"/>
      <c r="T25" s="495"/>
      <c r="U25" s="495"/>
      <c r="V25" s="537"/>
      <c r="W25" s="589"/>
      <c r="X25" s="590"/>
      <c r="Y25" s="591"/>
      <c r="Z25" s="493" t="s">
        <v>165</v>
      </c>
      <c r="AA25" s="473"/>
      <c r="AB25" s="473"/>
      <c r="AC25" s="473"/>
      <c r="AD25" s="473"/>
      <c r="AE25" s="473"/>
      <c r="AF25" s="473"/>
      <c r="AG25" s="474"/>
      <c r="AH25" s="494">
        <v>41</v>
      </c>
      <c r="AI25" s="495"/>
      <c r="AJ25" s="495"/>
      <c r="AK25" s="495"/>
      <c r="AL25" s="537"/>
      <c r="AM25" s="494">
        <v>99630</v>
      </c>
      <c r="AN25" s="495"/>
      <c r="AO25" s="495"/>
      <c r="AP25" s="495"/>
      <c r="AQ25" s="495"/>
      <c r="AR25" s="537"/>
      <c r="AS25" s="494">
        <v>2430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459253</v>
      </c>
      <c r="BO25" s="407"/>
      <c r="BP25" s="407"/>
      <c r="BQ25" s="407"/>
      <c r="BR25" s="407"/>
      <c r="BS25" s="407"/>
      <c r="BT25" s="407"/>
      <c r="BU25" s="408"/>
      <c r="BV25" s="406">
        <v>466279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5700</v>
      </c>
      <c r="R26" s="495"/>
      <c r="S26" s="495"/>
      <c r="T26" s="495"/>
      <c r="U26" s="495"/>
      <c r="V26" s="537"/>
      <c r="W26" s="589"/>
      <c r="X26" s="590"/>
      <c r="Y26" s="591"/>
      <c r="Z26" s="493" t="s">
        <v>168</v>
      </c>
      <c r="AA26" s="595"/>
      <c r="AB26" s="595"/>
      <c r="AC26" s="595"/>
      <c r="AD26" s="595"/>
      <c r="AE26" s="595"/>
      <c r="AF26" s="595"/>
      <c r="AG26" s="596"/>
      <c r="AH26" s="494">
        <v>7</v>
      </c>
      <c r="AI26" s="495"/>
      <c r="AJ26" s="495"/>
      <c r="AK26" s="495"/>
      <c r="AL26" s="537"/>
      <c r="AM26" s="494">
        <v>18914</v>
      </c>
      <c r="AN26" s="495"/>
      <c r="AO26" s="495"/>
      <c r="AP26" s="495"/>
      <c r="AQ26" s="495"/>
      <c r="AR26" s="537"/>
      <c r="AS26" s="494">
        <v>2702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2860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16093</v>
      </c>
      <c r="AN27" s="495"/>
      <c r="AO27" s="495"/>
      <c r="AP27" s="495"/>
      <c r="AQ27" s="495"/>
      <c r="AR27" s="537"/>
      <c r="AS27" s="494">
        <v>3219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2270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4330612</v>
      </c>
      <c r="BO28" s="407"/>
      <c r="BP28" s="407"/>
      <c r="BQ28" s="407"/>
      <c r="BR28" s="407"/>
      <c r="BS28" s="407"/>
      <c r="BT28" s="407"/>
      <c r="BU28" s="408"/>
      <c r="BV28" s="406">
        <v>4321366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12</v>
      </c>
      <c r="M29" s="495"/>
      <c r="N29" s="495"/>
      <c r="O29" s="495"/>
      <c r="P29" s="537"/>
      <c r="Q29" s="494">
        <v>1810</v>
      </c>
      <c r="R29" s="495"/>
      <c r="S29" s="495"/>
      <c r="T29" s="495"/>
      <c r="U29" s="495"/>
      <c r="V29" s="537"/>
      <c r="W29" s="592"/>
      <c r="X29" s="593"/>
      <c r="Y29" s="594"/>
      <c r="Z29" s="493" t="s">
        <v>177</v>
      </c>
      <c r="AA29" s="473"/>
      <c r="AB29" s="473"/>
      <c r="AC29" s="473"/>
      <c r="AD29" s="473"/>
      <c r="AE29" s="473"/>
      <c r="AF29" s="473"/>
      <c r="AG29" s="474"/>
      <c r="AH29" s="494">
        <v>336</v>
      </c>
      <c r="AI29" s="495"/>
      <c r="AJ29" s="495"/>
      <c r="AK29" s="495"/>
      <c r="AL29" s="537"/>
      <c r="AM29" s="494">
        <v>996846</v>
      </c>
      <c r="AN29" s="495"/>
      <c r="AO29" s="495"/>
      <c r="AP29" s="495"/>
      <c r="AQ29" s="495"/>
      <c r="AR29" s="537"/>
      <c r="AS29" s="494">
        <v>2967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368671</v>
      </c>
      <c r="BO29" s="444"/>
      <c r="BP29" s="444"/>
      <c r="BQ29" s="444"/>
      <c r="BR29" s="444"/>
      <c r="BS29" s="444"/>
      <c r="BT29" s="444"/>
      <c r="BU29" s="445"/>
      <c r="BV29" s="443">
        <v>367884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92.5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6288714</v>
      </c>
      <c r="BO30" s="563"/>
      <c r="BP30" s="563"/>
      <c r="BQ30" s="563"/>
      <c r="BR30" s="563"/>
      <c r="BS30" s="563"/>
      <c r="BT30" s="563"/>
      <c r="BU30" s="564"/>
      <c r="BV30" s="562">
        <v>6474041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小規模下水道特別会計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高知県宿毛市愛媛県南宇和郡愛南町篠山小中学校組合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一本松ふるさと振興株式会社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温泉事業等特別会計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IF('各会計、関係団体の財政状況及び健全化判断比率'!B34="","",'各会計、関係団体の財政状況及び健全化判断比率'!B34)</f>
        <v>浄化槽整備事業特別会計</v>
      </c>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愛媛県後期高齢者医療広域連合（一般会計）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公益財団法人くにひろ育英会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10</v>
      </c>
      <c r="BF36" s="633"/>
      <c r="BG36" s="634" t="str">
        <f>IF('各会計、関係団体の財政状況及び健全化判断比率'!B35="","",'各会計、関係団体の財政状況及び健全化判断比率'!B35)</f>
        <v>旅客船特別会計</v>
      </c>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愛媛県後期高齢者医療広域連合（後期高齢者医療特別会計）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愛媛地方税滞納整理機構</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津島水道企業団</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宇和島地区広域事務組合（一般会計）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宇和島地区広域事務組合（介護保険事業特別会計）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愛媛県市町総合事務組合（退職手当事業分）</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愛媛県市町総合事務組合（消防補償事業分）</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愛媛県市町総合事務組合（交通災害事業分）</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cH1anfiddulLmN9hyzsDijR0Bgw6H8/0OpSIemZECz2ogg9VSs7BJQ+fVr8VtSZXr8H1/klTQznkM8pTpchUg==" saltValue="74DIMoOLHrX/Vp9crGLE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538</v>
      </c>
      <c r="D34" s="1187"/>
      <c r="E34" s="1188"/>
      <c r="F34" s="32">
        <v>7.88</v>
      </c>
      <c r="G34" s="33">
        <v>8.52</v>
      </c>
      <c r="H34" s="33">
        <v>8.81</v>
      </c>
      <c r="I34" s="33">
        <v>9.3000000000000007</v>
      </c>
      <c r="J34" s="34">
        <v>9.81</v>
      </c>
      <c r="K34" s="22"/>
      <c r="L34" s="22"/>
      <c r="M34" s="22"/>
      <c r="N34" s="22"/>
      <c r="O34" s="22"/>
      <c r="P34" s="22"/>
    </row>
    <row r="35" spans="1:16" ht="39" customHeight="1" x14ac:dyDescent="0.2">
      <c r="A35" s="22"/>
      <c r="B35" s="35"/>
      <c r="C35" s="1181" t="s">
        <v>539</v>
      </c>
      <c r="D35" s="1182"/>
      <c r="E35" s="1183"/>
      <c r="F35" s="36">
        <v>6.85</v>
      </c>
      <c r="G35" s="37">
        <v>6.61</v>
      </c>
      <c r="H35" s="37">
        <v>7.77</v>
      </c>
      <c r="I35" s="37">
        <v>7.35</v>
      </c>
      <c r="J35" s="38">
        <v>6.3</v>
      </c>
      <c r="K35" s="22"/>
      <c r="L35" s="22"/>
      <c r="M35" s="22"/>
      <c r="N35" s="22"/>
      <c r="O35" s="22"/>
      <c r="P35" s="22"/>
    </row>
    <row r="36" spans="1:16" ht="39" customHeight="1" x14ac:dyDescent="0.2">
      <c r="A36" s="22"/>
      <c r="B36" s="35"/>
      <c r="C36" s="1181" t="s">
        <v>540</v>
      </c>
      <c r="D36" s="1182"/>
      <c r="E36" s="1183"/>
      <c r="F36" s="36">
        <v>2.2000000000000002</v>
      </c>
      <c r="G36" s="37">
        <v>2.57</v>
      </c>
      <c r="H36" s="37">
        <v>2.67</v>
      </c>
      <c r="I36" s="37">
        <v>2.96</v>
      </c>
      <c r="J36" s="38">
        <v>3.15</v>
      </c>
      <c r="K36" s="22"/>
      <c r="L36" s="22"/>
      <c r="M36" s="22"/>
      <c r="N36" s="22"/>
      <c r="O36" s="22"/>
      <c r="P36" s="22"/>
    </row>
    <row r="37" spans="1:16" ht="39" customHeight="1" x14ac:dyDescent="0.2">
      <c r="A37" s="22"/>
      <c r="B37" s="35"/>
      <c r="C37" s="1181" t="s">
        <v>541</v>
      </c>
      <c r="D37" s="1182"/>
      <c r="E37" s="1183"/>
      <c r="F37" s="36">
        <v>0.48</v>
      </c>
      <c r="G37" s="37">
        <v>0.28000000000000003</v>
      </c>
      <c r="H37" s="37">
        <v>0.27</v>
      </c>
      <c r="I37" s="37">
        <v>0.68</v>
      </c>
      <c r="J37" s="38">
        <v>0.82</v>
      </c>
      <c r="K37" s="22"/>
      <c r="L37" s="22"/>
      <c r="M37" s="22"/>
      <c r="N37" s="22"/>
      <c r="O37" s="22"/>
      <c r="P37" s="22"/>
    </row>
    <row r="38" spans="1:16" ht="39" customHeight="1" x14ac:dyDescent="0.2">
      <c r="A38" s="22"/>
      <c r="B38" s="35"/>
      <c r="C38" s="1181" t="s">
        <v>542</v>
      </c>
      <c r="D38" s="1182"/>
      <c r="E38" s="1183"/>
      <c r="F38" s="36">
        <v>1.1299999999999999</v>
      </c>
      <c r="G38" s="37">
        <v>0.48</v>
      </c>
      <c r="H38" s="37">
        <v>0.15</v>
      </c>
      <c r="I38" s="37">
        <v>0.34</v>
      </c>
      <c r="J38" s="38">
        <v>0.26</v>
      </c>
      <c r="K38" s="22"/>
      <c r="L38" s="22"/>
      <c r="M38" s="22"/>
      <c r="N38" s="22"/>
      <c r="O38" s="22"/>
      <c r="P38" s="22"/>
    </row>
    <row r="39" spans="1:16" ht="39" customHeight="1" x14ac:dyDescent="0.2">
      <c r="A39" s="22"/>
      <c r="B39" s="35"/>
      <c r="C39" s="1181" t="s">
        <v>543</v>
      </c>
      <c r="D39" s="1182"/>
      <c r="E39" s="1183"/>
      <c r="F39" s="36">
        <v>0.1</v>
      </c>
      <c r="G39" s="37">
        <v>0.1</v>
      </c>
      <c r="H39" s="37">
        <v>0.13</v>
      </c>
      <c r="I39" s="37">
        <v>0.13</v>
      </c>
      <c r="J39" s="38">
        <v>0.12</v>
      </c>
      <c r="K39" s="22"/>
      <c r="L39" s="22"/>
      <c r="M39" s="22"/>
      <c r="N39" s="22"/>
      <c r="O39" s="22"/>
      <c r="P39" s="22"/>
    </row>
    <row r="40" spans="1:16" ht="39" customHeight="1" x14ac:dyDescent="0.2">
      <c r="A40" s="22"/>
      <c r="B40" s="35"/>
      <c r="C40" s="1181" t="s">
        <v>544</v>
      </c>
      <c r="D40" s="1182"/>
      <c r="E40" s="1183"/>
      <c r="F40" s="36">
        <v>0.04</v>
      </c>
      <c r="G40" s="37">
        <v>0.06</v>
      </c>
      <c r="H40" s="37">
        <v>0.06</v>
      </c>
      <c r="I40" s="37">
        <v>0.06</v>
      </c>
      <c r="J40" s="38">
        <v>0.11</v>
      </c>
      <c r="K40" s="22"/>
      <c r="L40" s="22"/>
      <c r="M40" s="22"/>
      <c r="N40" s="22"/>
      <c r="O40" s="22"/>
      <c r="P40" s="22"/>
    </row>
    <row r="41" spans="1:16" ht="39" customHeight="1" x14ac:dyDescent="0.2">
      <c r="A41" s="22"/>
      <c r="B41" s="35"/>
      <c r="C41" s="1181" t="s">
        <v>545</v>
      </c>
      <c r="D41" s="1182"/>
      <c r="E41" s="1183"/>
      <c r="F41" s="36">
        <v>0.01</v>
      </c>
      <c r="G41" s="37">
        <v>0.01</v>
      </c>
      <c r="H41" s="37">
        <v>0.01</v>
      </c>
      <c r="I41" s="37">
        <v>0.01</v>
      </c>
      <c r="J41" s="38">
        <v>0.06</v>
      </c>
      <c r="K41" s="22"/>
      <c r="L41" s="22"/>
      <c r="M41" s="22"/>
      <c r="N41" s="22"/>
      <c r="O41" s="22"/>
      <c r="P41" s="22"/>
    </row>
    <row r="42" spans="1:16" ht="39" customHeight="1" x14ac:dyDescent="0.2">
      <c r="A42" s="22"/>
      <c r="B42" s="39"/>
      <c r="C42" s="1181" t="s">
        <v>546</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547</v>
      </c>
      <c r="D43" s="1185"/>
      <c r="E43" s="1186"/>
      <c r="F43" s="41">
        <v>0.03</v>
      </c>
      <c r="G43" s="42">
        <v>0.01</v>
      </c>
      <c r="H43" s="42">
        <v>0.02</v>
      </c>
      <c r="I43" s="42">
        <v>0.02</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tSoFJa68+OlDaCUBmHvFQGQnAc2B0iGbGQmbyYTyBHUwry4nyQONIVlOsE4sHCuB/MGIrgHX5YJiPK3jWCokw==" saltValue="5cBT01+PYJZCPsXPoQJ8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2330</v>
      </c>
      <c r="L45" s="60">
        <v>2494</v>
      </c>
      <c r="M45" s="60">
        <v>2445</v>
      </c>
      <c r="N45" s="60">
        <v>2381</v>
      </c>
      <c r="O45" s="61">
        <v>2367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187</v>
      </c>
      <c r="L48" s="64">
        <v>185</v>
      </c>
      <c r="M48" s="64">
        <v>201</v>
      </c>
      <c r="N48" s="64">
        <v>219</v>
      </c>
      <c r="O48" s="65">
        <v>215</v>
      </c>
      <c r="P48" s="48"/>
      <c r="Q48" s="48"/>
      <c r="R48" s="48"/>
      <c r="S48" s="48"/>
      <c r="T48" s="48"/>
      <c r="U48" s="48"/>
    </row>
    <row r="49" spans="1:21" ht="30.75" customHeight="1" x14ac:dyDescent="0.2">
      <c r="A49" s="48"/>
      <c r="B49" s="1191"/>
      <c r="C49" s="1192"/>
      <c r="D49" s="62"/>
      <c r="E49" s="1197" t="s">
        <v>14</v>
      </c>
      <c r="F49" s="1197"/>
      <c r="G49" s="1197"/>
      <c r="H49" s="1197"/>
      <c r="I49" s="1197"/>
      <c r="J49" s="1198"/>
      <c r="K49" s="63">
        <v>16</v>
      </c>
      <c r="L49" s="64">
        <v>19</v>
      </c>
      <c r="M49" s="64">
        <v>19</v>
      </c>
      <c r="N49" s="64">
        <v>22</v>
      </c>
      <c r="O49" s="65">
        <v>22</v>
      </c>
      <c r="P49" s="48"/>
      <c r="Q49" s="48"/>
      <c r="R49" s="48"/>
      <c r="S49" s="48"/>
      <c r="T49" s="48"/>
      <c r="U49" s="48"/>
    </row>
    <row r="50" spans="1:21" ht="30.75" customHeight="1" x14ac:dyDescent="0.2">
      <c r="A50" s="48"/>
      <c r="B50" s="1191"/>
      <c r="C50" s="1192"/>
      <c r="D50" s="62"/>
      <c r="E50" s="1197" t="s">
        <v>15</v>
      </c>
      <c r="F50" s="1197"/>
      <c r="G50" s="1197"/>
      <c r="H50" s="1197"/>
      <c r="I50" s="1197"/>
      <c r="J50" s="1198"/>
      <c r="K50" s="63">
        <v>5</v>
      </c>
      <c r="L50" s="64">
        <v>5</v>
      </c>
      <c r="M50" s="64">
        <v>5</v>
      </c>
      <c r="N50" s="64">
        <v>5</v>
      </c>
      <c r="O50" s="65">
        <v>3</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1898</v>
      </c>
      <c r="L52" s="64">
        <v>2005</v>
      </c>
      <c r="M52" s="64">
        <v>1935</v>
      </c>
      <c r="N52" s="64">
        <v>1849</v>
      </c>
      <c r="O52" s="65">
        <v>1802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640</v>
      </c>
      <c r="L53" s="69">
        <v>698</v>
      </c>
      <c r="M53" s="69">
        <v>735</v>
      </c>
      <c r="N53" s="69">
        <v>778</v>
      </c>
      <c r="O53" s="70">
        <v>805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569</v>
      </c>
      <c r="L58" s="84" t="s">
        <v>569</v>
      </c>
      <c r="M58" s="84" t="s">
        <v>569</v>
      </c>
      <c r="N58" s="84" t="s">
        <v>569</v>
      </c>
      <c r="O58" s="85" t="s">
        <v>569</v>
      </c>
    </row>
    <row r="59" spans="1:21" ht="31.5" customHeight="1" x14ac:dyDescent="0.2">
      <c r="B59" s="1207"/>
      <c r="C59" s="1208"/>
      <c r="D59" s="1214" t="s">
        <v>26</v>
      </c>
      <c r="E59" s="1215"/>
      <c r="F59" s="1215"/>
      <c r="G59" s="1215"/>
      <c r="H59" s="1215"/>
      <c r="I59" s="1215"/>
      <c r="J59" s="1216"/>
      <c r="K59" s="86" t="s">
        <v>569</v>
      </c>
      <c r="L59" s="87" t="s">
        <v>569</v>
      </c>
      <c r="M59" s="87" t="s">
        <v>569</v>
      </c>
      <c r="N59" s="87" t="s">
        <v>569</v>
      </c>
      <c r="O59" s="88" t="s">
        <v>569</v>
      </c>
    </row>
    <row r="60" spans="1:21" ht="31.5" customHeight="1" thickBot="1" x14ac:dyDescent="0.25">
      <c r="B60" s="1209"/>
      <c r="C60" s="1210"/>
      <c r="D60" s="1217" t="s">
        <v>27</v>
      </c>
      <c r="E60" s="1218"/>
      <c r="F60" s="1218"/>
      <c r="G60" s="1218"/>
      <c r="H60" s="1218"/>
      <c r="I60" s="1218"/>
      <c r="J60" s="1219"/>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U7MXAaSaKbK9/EuHRcfbHtBohPb5MT0V5g6FhHVjb5wb2tW+JYVHig3szgoEZvthUv3NQuvn315b+JFtjiAyA==" saltValue="ebnTShkWsdVY8ai1VxuO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19272</v>
      </c>
      <c r="J41" s="356">
        <v>18014</v>
      </c>
      <c r="K41" s="356">
        <v>16915</v>
      </c>
      <c r="L41" s="356">
        <v>15480</v>
      </c>
      <c r="M41" s="357">
        <v>14011</v>
      </c>
    </row>
    <row r="42" spans="2:13" ht="27.75" customHeight="1" x14ac:dyDescent="0.2">
      <c r="B42" s="1222"/>
      <c r="C42" s="1223"/>
      <c r="D42" s="106"/>
      <c r="E42" s="1228" t="s">
        <v>32</v>
      </c>
      <c r="F42" s="1228"/>
      <c r="G42" s="1228"/>
      <c r="H42" s="1229"/>
      <c r="I42" s="358">
        <v>29</v>
      </c>
      <c r="J42" s="359">
        <v>25</v>
      </c>
      <c r="K42" s="359">
        <v>20</v>
      </c>
      <c r="L42" s="359">
        <v>15</v>
      </c>
      <c r="M42" s="360">
        <v>12</v>
      </c>
    </row>
    <row r="43" spans="2:13" ht="27.75" customHeight="1" x14ac:dyDescent="0.2">
      <c r="B43" s="1222"/>
      <c r="C43" s="1223"/>
      <c r="D43" s="106"/>
      <c r="E43" s="1228" t="s">
        <v>33</v>
      </c>
      <c r="F43" s="1228"/>
      <c r="G43" s="1228"/>
      <c r="H43" s="1229"/>
      <c r="I43" s="358">
        <v>2162</v>
      </c>
      <c r="J43" s="359">
        <v>2015</v>
      </c>
      <c r="K43" s="359">
        <v>1933</v>
      </c>
      <c r="L43" s="359">
        <v>1910</v>
      </c>
      <c r="M43" s="360">
        <v>1938</v>
      </c>
    </row>
    <row r="44" spans="2:13" ht="27.75" customHeight="1" x14ac:dyDescent="0.2">
      <c r="B44" s="1222"/>
      <c r="C44" s="1223"/>
      <c r="D44" s="106"/>
      <c r="E44" s="1228" t="s">
        <v>34</v>
      </c>
      <c r="F44" s="1228"/>
      <c r="G44" s="1228"/>
      <c r="H44" s="1229"/>
      <c r="I44" s="358">
        <v>241</v>
      </c>
      <c r="J44" s="359">
        <v>207</v>
      </c>
      <c r="K44" s="359">
        <v>173</v>
      </c>
      <c r="L44" s="359">
        <v>151</v>
      </c>
      <c r="M44" s="360">
        <v>202</v>
      </c>
    </row>
    <row r="45" spans="2:13" ht="27.75" customHeight="1" x14ac:dyDescent="0.2">
      <c r="B45" s="1222"/>
      <c r="C45" s="1223"/>
      <c r="D45" s="106"/>
      <c r="E45" s="1228" t="s">
        <v>35</v>
      </c>
      <c r="F45" s="1228"/>
      <c r="G45" s="1228"/>
      <c r="H45" s="1229"/>
      <c r="I45" s="358">
        <v>2835</v>
      </c>
      <c r="J45" s="359">
        <v>2763</v>
      </c>
      <c r="K45" s="359">
        <v>2665</v>
      </c>
      <c r="L45" s="359">
        <v>2619</v>
      </c>
      <c r="M45" s="360">
        <v>2492</v>
      </c>
    </row>
    <row r="46" spans="2:13" ht="27.75" customHeight="1" x14ac:dyDescent="0.2">
      <c r="B46" s="1222"/>
      <c r="C46" s="1223"/>
      <c r="D46" s="107"/>
      <c r="E46" s="1228" t="s">
        <v>36</v>
      </c>
      <c r="F46" s="1228"/>
      <c r="G46" s="1228"/>
      <c r="H46" s="1229"/>
      <c r="I46" s="358">
        <v>0</v>
      </c>
      <c r="J46" s="359">
        <v>0</v>
      </c>
      <c r="K46" s="359">
        <v>0</v>
      </c>
      <c r="L46" s="359">
        <v>0</v>
      </c>
      <c r="M46" s="360">
        <v>0</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8519</v>
      </c>
      <c r="J50" s="359">
        <v>8251</v>
      </c>
      <c r="K50" s="359">
        <v>8585</v>
      </c>
      <c r="L50" s="359">
        <v>8657</v>
      </c>
      <c r="M50" s="360">
        <v>8514</v>
      </c>
    </row>
    <row r="51" spans="2:13" ht="27.75" customHeight="1" x14ac:dyDescent="0.2">
      <c r="B51" s="1222"/>
      <c r="C51" s="1223"/>
      <c r="D51" s="106"/>
      <c r="E51" s="1228" t="s">
        <v>42</v>
      </c>
      <c r="F51" s="1228"/>
      <c r="G51" s="1228"/>
      <c r="H51" s="1229"/>
      <c r="I51" s="358">
        <v>57</v>
      </c>
      <c r="J51" s="359">
        <v>39</v>
      </c>
      <c r="K51" s="359">
        <v>28</v>
      </c>
      <c r="L51" s="359">
        <v>23</v>
      </c>
      <c r="M51" s="360">
        <v>19</v>
      </c>
    </row>
    <row r="52" spans="2:13" ht="27.75" customHeight="1" x14ac:dyDescent="0.2">
      <c r="B52" s="1224"/>
      <c r="C52" s="1225"/>
      <c r="D52" s="106"/>
      <c r="E52" s="1228" t="s">
        <v>43</v>
      </c>
      <c r="F52" s="1228"/>
      <c r="G52" s="1228"/>
      <c r="H52" s="1229"/>
      <c r="I52" s="358">
        <v>16545</v>
      </c>
      <c r="J52" s="359">
        <v>15244</v>
      </c>
      <c r="K52" s="359">
        <v>14191</v>
      </c>
      <c r="L52" s="359">
        <v>13035</v>
      </c>
      <c r="M52" s="360">
        <v>12230</v>
      </c>
    </row>
    <row r="53" spans="2:13" ht="27.75" customHeight="1" thickBot="1" x14ac:dyDescent="0.25">
      <c r="B53" s="1235" t="s">
        <v>19</v>
      </c>
      <c r="C53" s="1236"/>
      <c r="D53" s="110"/>
      <c r="E53" s="1237" t="s">
        <v>44</v>
      </c>
      <c r="F53" s="1237"/>
      <c r="G53" s="1237"/>
      <c r="H53" s="1238"/>
      <c r="I53" s="361">
        <v>-582</v>
      </c>
      <c r="J53" s="362">
        <v>-510</v>
      </c>
      <c r="K53" s="362">
        <v>-1098</v>
      </c>
      <c r="L53" s="362">
        <v>-1540</v>
      </c>
      <c r="M53" s="363">
        <v>-2107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T3zlNL5IelzdksWtYH42f7fYA9L/DTPuM37nsEA9Neh7nc98dVozMTMmopWIQZecM1mf1rBkUOD/h8YqfV9Tw==" saltValue="JFvHS9wsyOQyvASRU/oj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4314</v>
      </c>
      <c r="G55" s="122">
        <v>4321</v>
      </c>
      <c r="H55" s="123">
        <v>4331</v>
      </c>
    </row>
    <row r="56" spans="2:8" ht="52.5" customHeight="1" x14ac:dyDescent="0.2">
      <c r="B56" s="124"/>
      <c r="C56" s="1249" t="s">
        <v>47</v>
      </c>
      <c r="D56" s="1249"/>
      <c r="E56" s="1250"/>
      <c r="F56" s="125">
        <v>367</v>
      </c>
      <c r="G56" s="125">
        <v>368</v>
      </c>
      <c r="H56" s="126">
        <v>369</v>
      </c>
    </row>
    <row r="57" spans="2:8" ht="53.25" customHeight="1" x14ac:dyDescent="0.2">
      <c r="B57" s="124"/>
      <c r="C57" s="1251" t="s">
        <v>48</v>
      </c>
      <c r="D57" s="1251"/>
      <c r="E57" s="1252"/>
      <c r="F57" s="127">
        <v>6457</v>
      </c>
      <c r="G57" s="127">
        <v>6474</v>
      </c>
      <c r="H57" s="128">
        <v>6289</v>
      </c>
    </row>
    <row r="58" spans="2:8" ht="45.75" customHeight="1" x14ac:dyDescent="0.2">
      <c r="B58" s="129"/>
      <c r="C58" s="1239" t="s">
        <v>570</v>
      </c>
      <c r="D58" s="1240"/>
      <c r="E58" s="1241"/>
      <c r="F58" s="130">
        <v>2727</v>
      </c>
      <c r="G58" s="130">
        <v>2725</v>
      </c>
      <c r="H58" s="131">
        <v>2720</v>
      </c>
    </row>
    <row r="59" spans="2:8" ht="45.75" customHeight="1" x14ac:dyDescent="0.2">
      <c r="B59" s="129"/>
      <c r="C59" s="1239" t="s">
        <v>571</v>
      </c>
      <c r="D59" s="1240"/>
      <c r="E59" s="1241"/>
      <c r="F59" s="130">
        <v>1074</v>
      </c>
      <c r="G59" s="130">
        <v>1053</v>
      </c>
      <c r="H59" s="131">
        <v>958</v>
      </c>
    </row>
    <row r="60" spans="2:8" ht="45.75" customHeight="1" x14ac:dyDescent="0.2">
      <c r="B60" s="129"/>
      <c r="C60" s="1239" t="s">
        <v>572</v>
      </c>
      <c r="D60" s="1240"/>
      <c r="E60" s="1241"/>
      <c r="F60" s="130">
        <v>891</v>
      </c>
      <c r="G60" s="130">
        <v>925</v>
      </c>
      <c r="H60" s="131">
        <v>835</v>
      </c>
    </row>
    <row r="61" spans="2:8" ht="45.75" customHeight="1" x14ac:dyDescent="0.2">
      <c r="B61" s="129"/>
      <c r="C61" s="1239" t="s">
        <v>573</v>
      </c>
      <c r="D61" s="1240"/>
      <c r="E61" s="1241"/>
      <c r="F61" s="130">
        <v>755</v>
      </c>
      <c r="G61" s="130">
        <v>755</v>
      </c>
      <c r="H61" s="131">
        <v>755</v>
      </c>
    </row>
    <row r="62" spans="2:8" ht="45.75" customHeight="1" thickBot="1" x14ac:dyDescent="0.25">
      <c r="B62" s="132"/>
      <c r="C62" s="1242" t="s">
        <v>574</v>
      </c>
      <c r="D62" s="1243"/>
      <c r="E62" s="1244"/>
      <c r="F62" s="133">
        <v>647</v>
      </c>
      <c r="G62" s="133">
        <v>648</v>
      </c>
      <c r="H62" s="134">
        <v>649</v>
      </c>
    </row>
    <row r="63" spans="2:8" ht="52.5" customHeight="1" thickBot="1" x14ac:dyDescent="0.25">
      <c r="B63" s="135"/>
      <c r="C63" s="1245" t="s">
        <v>49</v>
      </c>
      <c r="D63" s="1245"/>
      <c r="E63" s="1246"/>
      <c r="F63" s="136">
        <v>11138</v>
      </c>
      <c r="G63" s="136">
        <v>11163</v>
      </c>
      <c r="H63" s="137">
        <v>10988</v>
      </c>
    </row>
    <row r="64" spans="2:8" ht="13" x14ac:dyDescent="0.2"/>
  </sheetData>
  <sheetProtection algorithmName="SHA-512" hashValue="+WzbB5+3sl/KDCM85O5mlhpiNsTtpB/D9aPpVLOgV3OhZKC5774IffJJoMyD1mK2OGuzbCcvR9z0F7JexCVwSA==" saltValue="QmWprqIDV35P4Rh6e2oJ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9A5DD-F119-481C-9DFD-9156F0DB6098}">
  <sheetPr>
    <pageSetUpPr fitToPage="1"/>
  </sheetPr>
  <dimension ref="A1:DE85"/>
  <sheetViews>
    <sheetView showGridLines="0" tabSelected="1" topLeftCell="A32" zoomScale="50" zoomScaleNormal="50" zoomScaleSheetLayoutView="55" workbookViewId="0"/>
  </sheetViews>
  <sheetFormatPr defaultColWidth="0" defaultRowHeight="13.5" customHeight="1" zeroHeight="1" x14ac:dyDescent="0.2"/>
  <cols>
    <col min="1" max="1" width="6.36328125" style="364" customWidth="1"/>
    <col min="2" max="107" width="2.453125" style="364" customWidth="1"/>
    <col min="108" max="108" width="6.1796875" style="366" customWidth="1"/>
    <col min="109" max="109" width="5.8164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6" t="s">
        <v>585</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 x14ac:dyDescent="0.2">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 x14ac:dyDescent="0.2">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 x14ac:dyDescent="0.2">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 x14ac:dyDescent="0.2">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580</v>
      </c>
    </row>
    <row r="50" spans="1:109" ht="13" x14ac:dyDescent="0.2">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529</v>
      </c>
      <c r="BQ50" s="1253"/>
      <c r="BR50" s="1253"/>
      <c r="BS50" s="1253"/>
      <c r="BT50" s="1253"/>
      <c r="BU50" s="1253"/>
      <c r="BV50" s="1253"/>
      <c r="BW50" s="1253"/>
      <c r="BX50" s="1253" t="s">
        <v>530</v>
      </c>
      <c r="BY50" s="1253"/>
      <c r="BZ50" s="1253"/>
      <c r="CA50" s="1253"/>
      <c r="CB50" s="1253"/>
      <c r="CC50" s="1253"/>
      <c r="CD50" s="1253"/>
      <c r="CE50" s="1253"/>
      <c r="CF50" s="1253" t="s">
        <v>531</v>
      </c>
      <c r="CG50" s="1253"/>
      <c r="CH50" s="1253"/>
      <c r="CI50" s="1253"/>
      <c r="CJ50" s="1253"/>
      <c r="CK50" s="1253"/>
      <c r="CL50" s="1253"/>
      <c r="CM50" s="1253"/>
      <c r="CN50" s="1253" t="s">
        <v>532</v>
      </c>
      <c r="CO50" s="1253"/>
      <c r="CP50" s="1253"/>
      <c r="CQ50" s="1253"/>
      <c r="CR50" s="1253"/>
      <c r="CS50" s="1253"/>
      <c r="CT50" s="1253"/>
      <c r="CU50" s="1253"/>
      <c r="CV50" s="1253" t="s">
        <v>533</v>
      </c>
      <c r="CW50" s="1253"/>
      <c r="CX50" s="1253"/>
      <c r="CY50" s="1253"/>
      <c r="CZ50" s="1253"/>
      <c r="DA50" s="1253"/>
      <c r="DB50" s="1253"/>
      <c r="DC50" s="1253"/>
    </row>
    <row r="51" spans="1:109" ht="13.5" customHeight="1" x14ac:dyDescent="0.2">
      <c r="B51" s="365"/>
      <c r="G51" s="1255"/>
      <c r="H51" s="1255"/>
      <c r="I51" s="1272"/>
      <c r="J51" s="1272"/>
      <c r="K51" s="1270"/>
      <c r="L51" s="1270"/>
      <c r="M51" s="1270"/>
      <c r="N51" s="1270"/>
      <c r="AM51" s="371"/>
      <c r="AN51" s="1269" t="s">
        <v>579</v>
      </c>
      <c r="AO51" s="1269"/>
      <c r="AP51" s="1269"/>
      <c r="AQ51" s="1269"/>
      <c r="AR51" s="1269"/>
      <c r="AS51" s="1269"/>
      <c r="AT51" s="1269"/>
      <c r="AU51" s="1269"/>
      <c r="AV51" s="1269"/>
      <c r="AW51" s="1269"/>
      <c r="AX51" s="1269"/>
      <c r="AY51" s="1269"/>
      <c r="AZ51" s="1269"/>
      <c r="BA51" s="1269"/>
      <c r="BB51" s="1269" t="s">
        <v>577</v>
      </c>
      <c r="BC51" s="1269"/>
      <c r="BD51" s="1269"/>
      <c r="BE51" s="1269"/>
      <c r="BF51" s="1269"/>
      <c r="BG51" s="1269"/>
      <c r="BH51" s="1269"/>
      <c r="BI51" s="1269"/>
      <c r="BJ51" s="1269"/>
      <c r="BK51" s="1269"/>
      <c r="BL51" s="1269"/>
      <c r="BM51" s="1269"/>
      <c r="BN51" s="1269"/>
      <c r="BO51" s="1269"/>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 x14ac:dyDescent="0.2">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584</v>
      </c>
      <c r="BC53" s="1269"/>
      <c r="BD53" s="1269"/>
      <c r="BE53" s="1269"/>
      <c r="BF53" s="1269"/>
      <c r="BG53" s="1269"/>
      <c r="BH53" s="1269"/>
      <c r="BI53" s="1269"/>
      <c r="BJ53" s="1269"/>
      <c r="BK53" s="1269"/>
      <c r="BL53" s="1269"/>
      <c r="BM53" s="1269"/>
      <c r="BN53" s="1269"/>
      <c r="BO53" s="1269"/>
      <c r="BP53" s="1254">
        <v>55.5</v>
      </c>
      <c r="BQ53" s="1254"/>
      <c r="BR53" s="1254"/>
      <c r="BS53" s="1254"/>
      <c r="BT53" s="1254"/>
      <c r="BU53" s="1254"/>
      <c r="BV53" s="1254"/>
      <c r="BW53" s="1254"/>
      <c r="BX53" s="1254">
        <v>57.2</v>
      </c>
      <c r="BY53" s="1254"/>
      <c r="BZ53" s="1254"/>
      <c r="CA53" s="1254"/>
      <c r="CB53" s="1254"/>
      <c r="CC53" s="1254"/>
      <c r="CD53" s="1254"/>
      <c r="CE53" s="1254"/>
      <c r="CF53" s="1254">
        <v>58.7</v>
      </c>
      <c r="CG53" s="1254"/>
      <c r="CH53" s="1254"/>
      <c r="CI53" s="1254"/>
      <c r="CJ53" s="1254"/>
      <c r="CK53" s="1254"/>
      <c r="CL53" s="1254"/>
      <c r="CM53" s="1254"/>
      <c r="CN53" s="1254">
        <v>62.1</v>
      </c>
      <c r="CO53" s="1254"/>
      <c r="CP53" s="1254"/>
      <c r="CQ53" s="1254"/>
      <c r="CR53" s="1254"/>
      <c r="CS53" s="1254"/>
      <c r="CT53" s="1254"/>
      <c r="CU53" s="1254"/>
      <c r="CV53" s="1254">
        <v>62.1</v>
      </c>
      <c r="CW53" s="1254"/>
      <c r="CX53" s="1254"/>
      <c r="CY53" s="1254"/>
      <c r="CZ53" s="1254"/>
      <c r="DA53" s="1254"/>
      <c r="DB53" s="1254"/>
      <c r="DC53" s="1254"/>
    </row>
    <row r="54" spans="1:109" ht="13" x14ac:dyDescent="0.2">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79"/>
      <c r="B55" s="365"/>
      <c r="G55" s="1265"/>
      <c r="H55" s="1265"/>
      <c r="I55" s="1265"/>
      <c r="J55" s="1265"/>
      <c r="K55" s="1270"/>
      <c r="L55" s="1270"/>
      <c r="M55" s="1270"/>
      <c r="N55" s="1270"/>
      <c r="AN55" s="1253" t="s">
        <v>578</v>
      </c>
      <c r="AO55" s="1253"/>
      <c r="AP55" s="1253"/>
      <c r="AQ55" s="1253"/>
      <c r="AR55" s="1253"/>
      <c r="AS55" s="1253"/>
      <c r="AT55" s="1253"/>
      <c r="AU55" s="1253"/>
      <c r="AV55" s="1253"/>
      <c r="AW55" s="1253"/>
      <c r="AX55" s="1253"/>
      <c r="AY55" s="1253"/>
      <c r="AZ55" s="1253"/>
      <c r="BA55" s="1253"/>
      <c r="BB55" s="1269" t="s">
        <v>577</v>
      </c>
      <c r="BC55" s="1269"/>
      <c r="BD55" s="1269"/>
      <c r="BE55" s="1269"/>
      <c r="BF55" s="1269"/>
      <c r="BG55" s="1269"/>
      <c r="BH55" s="1269"/>
      <c r="BI55" s="1269"/>
      <c r="BJ55" s="1269"/>
      <c r="BK55" s="1269"/>
      <c r="BL55" s="1269"/>
      <c r="BM55" s="1269"/>
      <c r="BN55" s="1269"/>
      <c r="BO55" s="1269"/>
      <c r="BP55" s="1254">
        <v>23.2</v>
      </c>
      <c r="BQ55" s="1254"/>
      <c r="BR55" s="1254"/>
      <c r="BS55" s="1254"/>
      <c r="BT55" s="1254"/>
      <c r="BU55" s="1254"/>
      <c r="BV55" s="1254"/>
      <c r="BW55" s="1254"/>
      <c r="BX55" s="1254">
        <v>10.199999999999999</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x14ac:dyDescent="0.2">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x14ac:dyDescent="0.2">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584</v>
      </c>
      <c r="BC57" s="1269"/>
      <c r="BD57" s="1269"/>
      <c r="BE57" s="1269"/>
      <c r="BF57" s="1269"/>
      <c r="BG57" s="1269"/>
      <c r="BH57" s="1269"/>
      <c r="BI57" s="1269"/>
      <c r="BJ57" s="1269"/>
      <c r="BK57" s="1269"/>
      <c r="BL57" s="1269"/>
      <c r="BM57" s="1269"/>
      <c r="BN57" s="1269"/>
      <c r="BO57" s="1269"/>
      <c r="BP57" s="1254">
        <v>57.9</v>
      </c>
      <c r="BQ57" s="1254"/>
      <c r="BR57" s="1254"/>
      <c r="BS57" s="1254"/>
      <c r="BT57" s="1254"/>
      <c r="BU57" s="1254"/>
      <c r="BV57" s="1254"/>
      <c r="BW57" s="1254"/>
      <c r="BX57" s="1254">
        <v>61.1</v>
      </c>
      <c r="BY57" s="1254"/>
      <c r="BZ57" s="1254"/>
      <c r="CA57" s="1254"/>
      <c r="CB57" s="1254"/>
      <c r="CC57" s="1254"/>
      <c r="CD57" s="1254"/>
      <c r="CE57" s="1254"/>
      <c r="CF57" s="1254">
        <v>63.5</v>
      </c>
      <c r="CG57" s="1254"/>
      <c r="CH57" s="1254"/>
      <c r="CI57" s="1254"/>
      <c r="CJ57" s="1254"/>
      <c r="CK57" s="1254"/>
      <c r="CL57" s="1254"/>
      <c r="CM57" s="1254"/>
      <c r="CN57" s="1254">
        <v>65.400000000000006</v>
      </c>
      <c r="CO57" s="1254"/>
      <c r="CP57" s="1254"/>
      <c r="CQ57" s="1254"/>
      <c r="CR57" s="1254"/>
      <c r="CS57" s="1254"/>
      <c r="CT57" s="1254"/>
      <c r="CU57" s="1254"/>
      <c r="CV57" s="1254">
        <v>66.3</v>
      </c>
      <c r="CW57" s="1254"/>
      <c r="CX57" s="1254"/>
      <c r="CY57" s="1254"/>
      <c r="CZ57" s="1254"/>
      <c r="DA57" s="1254"/>
      <c r="DB57" s="1254"/>
      <c r="DC57" s="1254"/>
      <c r="DD57" s="390"/>
      <c r="DE57" s="385"/>
    </row>
    <row r="58" spans="1:109" s="379" customFormat="1" ht="13" x14ac:dyDescent="0.2">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583</v>
      </c>
    </row>
    <row r="64" spans="1:109" ht="13" x14ac:dyDescent="0.2">
      <c r="B64" s="365"/>
      <c r="G64" s="380"/>
      <c r="I64" s="382"/>
      <c r="J64" s="382"/>
      <c r="K64" s="382"/>
      <c r="L64" s="382"/>
      <c r="M64" s="382"/>
      <c r="N64" s="381"/>
      <c r="AM64" s="380"/>
      <c r="AN64" s="380" t="s">
        <v>582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6" t="s">
        <v>581</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 x14ac:dyDescent="0.2">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 x14ac:dyDescent="0.2">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 x14ac:dyDescent="0.2">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 x14ac:dyDescent="0.2">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580</v>
      </c>
    </row>
    <row r="72" spans="2:107" ht="13" x14ac:dyDescent="0.2">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529</v>
      </c>
      <c r="BQ72" s="1253"/>
      <c r="BR72" s="1253"/>
      <c r="BS72" s="1253"/>
      <c r="BT72" s="1253"/>
      <c r="BU72" s="1253"/>
      <c r="BV72" s="1253"/>
      <c r="BW72" s="1253"/>
      <c r="BX72" s="1253" t="s">
        <v>530</v>
      </c>
      <c r="BY72" s="1253"/>
      <c r="BZ72" s="1253"/>
      <c r="CA72" s="1253"/>
      <c r="CB72" s="1253"/>
      <c r="CC72" s="1253"/>
      <c r="CD72" s="1253"/>
      <c r="CE72" s="1253"/>
      <c r="CF72" s="1253" t="s">
        <v>531</v>
      </c>
      <c r="CG72" s="1253"/>
      <c r="CH72" s="1253"/>
      <c r="CI72" s="1253"/>
      <c r="CJ72" s="1253"/>
      <c r="CK72" s="1253"/>
      <c r="CL72" s="1253"/>
      <c r="CM72" s="1253"/>
      <c r="CN72" s="1253" t="s">
        <v>532</v>
      </c>
      <c r="CO72" s="1253"/>
      <c r="CP72" s="1253"/>
      <c r="CQ72" s="1253"/>
      <c r="CR72" s="1253"/>
      <c r="CS72" s="1253"/>
      <c r="CT72" s="1253"/>
      <c r="CU72" s="1253"/>
      <c r="CV72" s="1253" t="s">
        <v>533</v>
      </c>
      <c r="CW72" s="1253"/>
      <c r="CX72" s="1253"/>
      <c r="CY72" s="1253"/>
      <c r="CZ72" s="1253"/>
      <c r="DA72" s="1253"/>
      <c r="DB72" s="1253"/>
      <c r="DC72" s="1253"/>
    </row>
    <row r="73" spans="2:107" ht="13" x14ac:dyDescent="0.2">
      <c r="B73" s="365"/>
      <c r="G73" s="1255"/>
      <c r="H73" s="1255"/>
      <c r="I73" s="1255"/>
      <c r="J73" s="1255"/>
      <c r="K73" s="1273"/>
      <c r="L73" s="1273"/>
      <c r="M73" s="1273"/>
      <c r="N73" s="1273"/>
      <c r="AM73" s="371"/>
      <c r="AN73" s="1269" t="s">
        <v>579</v>
      </c>
      <c r="AO73" s="1269"/>
      <c r="AP73" s="1269"/>
      <c r="AQ73" s="1269"/>
      <c r="AR73" s="1269"/>
      <c r="AS73" s="1269"/>
      <c r="AT73" s="1269"/>
      <c r="AU73" s="1269"/>
      <c r="AV73" s="1269"/>
      <c r="AW73" s="1269"/>
      <c r="AX73" s="1269"/>
      <c r="AY73" s="1269"/>
      <c r="AZ73" s="1269"/>
      <c r="BA73" s="1269"/>
      <c r="BB73" s="1269" t="s">
        <v>577</v>
      </c>
      <c r="BC73" s="1269"/>
      <c r="BD73" s="1269"/>
      <c r="BE73" s="1269"/>
      <c r="BF73" s="1269"/>
      <c r="BG73" s="1269"/>
      <c r="BH73" s="1269"/>
      <c r="BI73" s="1269"/>
      <c r="BJ73" s="1269"/>
      <c r="BK73" s="1269"/>
      <c r="BL73" s="1269"/>
      <c r="BM73" s="1269"/>
      <c r="BN73" s="1269"/>
      <c r="BO73" s="1269"/>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 x14ac:dyDescent="0.2">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576</v>
      </c>
      <c r="BC75" s="1269"/>
      <c r="BD75" s="1269"/>
      <c r="BE75" s="1269"/>
      <c r="BF75" s="1269"/>
      <c r="BG75" s="1269"/>
      <c r="BH75" s="1269"/>
      <c r="BI75" s="1269"/>
      <c r="BJ75" s="1269"/>
      <c r="BK75" s="1269"/>
      <c r="BL75" s="1269"/>
      <c r="BM75" s="1269"/>
      <c r="BN75" s="1269"/>
      <c r="BO75" s="1269"/>
      <c r="BP75" s="1254">
        <v>7.2</v>
      </c>
      <c r="BQ75" s="1254"/>
      <c r="BR75" s="1254"/>
      <c r="BS75" s="1254"/>
      <c r="BT75" s="1254"/>
      <c r="BU75" s="1254"/>
      <c r="BV75" s="1254"/>
      <c r="BW75" s="1254"/>
      <c r="BX75" s="1254">
        <v>8.1</v>
      </c>
      <c r="BY75" s="1254"/>
      <c r="BZ75" s="1254"/>
      <c r="CA75" s="1254"/>
      <c r="CB75" s="1254"/>
      <c r="CC75" s="1254"/>
      <c r="CD75" s="1254"/>
      <c r="CE75" s="1254"/>
      <c r="CF75" s="1254">
        <v>9</v>
      </c>
      <c r="CG75" s="1254"/>
      <c r="CH75" s="1254"/>
      <c r="CI75" s="1254"/>
      <c r="CJ75" s="1254"/>
      <c r="CK75" s="1254"/>
      <c r="CL75" s="1254"/>
      <c r="CM75" s="1254"/>
      <c r="CN75" s="1254">
        <v>9.6</v>
      </c>
      <c r="CO75" s="1254"/>
      <c r="CP75" s="1254"/>
      <c r="CQ75" s="1254"/>
      <c r="CR75" s="1254"/>
      <c r="CS75" s="1254"/>
      <c r="CT75" s="1254"/>
      <c r="CU75" s="1254"/>
      <c r="CV75" s="1254">
        <v>10</v>
      </c>
      <c r="CW75" s="1254"/>
      <c r="CX75" s="1254"/>
      <c r="CY75" s="1254"/>
      <c r="CZ75" s="1254"/>
      <c r="DA75" s="1254"/>
      <c r="DB75" s="1254"/>
      <c r="DC75" s="1254"/>
    </row>
    <row r="76" spans="2:107" ht="13" x14ac:dyDescent="0.2">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65"/>
      <c r="G77" s="1265"/>
      <c r="H77" s="1265"/>
      <c r="I77" s="1265"/>
      <c r="J77" s="1265"/>
      <c r="K77" s="1273"/>
      <c r="L77" s="1273"/>
      <c r="M77" s="1273"/>
      <c r="N77" s="1273"/>
      <c r="AN77" s="1253" t="s">
        <v>578</v>
      </c>
      <c r="AO77" s="1253"/>
      <c r="AP77" s="1253"/>
      <c r="AQ77" s="1253"/>
      <c r="AR77" s="1253"/>
      <c r="AS77" s="1253"/>
      <c r="AT77" s="1253"/>
      <c r="AU77" s="1253"/>
      <c r="AV77" s="1253"/>
      <c r="AW77" s="1253"/>
      <c r="AX77" s="1253"/>
      <c r="AY77" s="1253"/>
      <c r="AZ77" s="1253"/>
      <c r="BA77" s="1253"/>
      <c r="BB77" s="1269" t="s">
        <v>577</v>
      </c>
      <c r="BC77" s="1269"/>
      <c r="BD77" s="1269"/>
      <c r="BE77" s="1269"/>
      <c r="BF77" s="1269"/>
      <c r="BG77" s="1269"/>
      <c r="BH77" s="1269"/>
      <c r="BI77" s="1269"/>
      <c r="BJ77" s="1269"/>
      <c r="BK77" s="1269"/>
      <c r="BL77" s="1269"/>
      <c r="BM77" s="1269"/>
      <c r="BN77" s="1269"/>
      <c r="BO77" s="1269"/>
      <c r="BP77" s="1254">
        <v>23.2</v>
      </c>
      <c r="BQ77" s="1254"/>
      <c r="BR77" s="1254"/>
      <c r="BS77" s="1254"/>
      <c r="BT77" s="1254"/>
      <c r="BU77" s="1254"/>
      <c r="BV77" s="1254"/>
      <c r="BW77" s="1254"/>
      <c r="BX77" s="1254">
        <v>10.199999999999999</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x14ac:dyDescent="0.2">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65"/>
      <c r="G79" s="1265"/>
      <c r="H79" s="1265"/>
      <c r="I79" s="1271"/>
      <c r="J79" s="1271"/>
      <c r="K79" s="1274"/>
      <c r="L79" s="1274"/>
      <c r="M79" s="1274"/>
      <c r="N79" s="1274"/>
      <c r="AN79" s="1253"/>
      <c r="AO79" s="1253"/>
      <c r="AP79" s="1253"/>
      <c r="AQ79" s="1253"/>
      <c r="AR79" s="1253"/>
      <c r="AS79" s="1253"/>
      <c r="AT79" s="1253"/>
      <c r="AU79" s="1253"/>
      <c r="AV79" s="1253"/>
      <c r="AW79" s="1253"/>
      <c r="AX79" s="1253"/>
      <c r="AY79" s="1253"/>
      <c r="AZ79" s="1253"/>
      <c r="BA79" s="1253"/>
      <c r="BB79" s="1269" t="s">
        <v>576</v>
      </c>
      <c r="BC79" s="1269"/>
      <c r="BD79" s="1269"/>
      <c r="BE79" s="1269"/>
      <c r="BF79" s="1269"/>
      <c r="BG79" s="1269"/>
      <c r="BH79" s="1269"/>
      <c r="BI79" s="1269"/>
      <c r="BJ79" s="1269"/>
      <c r="BK79" s="1269"/>
      <c r="BL79" s="1269"/>
      <c r="BM79" s="1269"/>
      <c r="BN79" s="1269"/>
      <c r="BO79" s="1269"/>
      <c r="BP79" s="1254">
        <v>9.8000000000000007</v>
      </c>
      <c r="BQ79" s="1254"/>
      <c r="BR79" s="1254"/>
      <c r="BS79" s="1254"/>
      <c r="BT79" s="1254"/>
      <c r="BU79" s="1254"/>
      <c r="BV79" s="1254"/>
      <c r="BW79" s="1254"/>
      <c r="BX79" s="1254">
        <v>8.6999999999999993</v>
      </c>
      <c r="BY79" s="1254"/>
      <c r="BZ79" s="1254"/>
      <c r="CA79" s="1254"/>
      <c r="CB79" s="1254"/>
      <c r="CC79" s="1254"/>
      <c r="CD79" s="1254"/>
      <c r="CE79" s="1254"/>
      <c r="CF79" s="1254">
        <v>8</v>
      </c>
      <c r="CG79" s="1254"/>
      <c r="CH79" s="1254"/>
      <c r="CI79" s="1254"/>
      <c r="CJ79" s="1254"/>
      <c r="CK79" s="1254"/>
      <c r="CL79" s="1254"/>
      <c r="CM79" s="1254"/>
      <c r="CN79" s="1254">
        <v>8.1</v>
      </c>
      <c r="CO79" s="1254"/>
      <c r="CP79" s="1254"/>
      <c r="CQ79" s="1254"/>
      <c r="CR79" s="1254"/>
      <c r="CS79" s="1254"/>
      <c r="CT79" s="1254"/>
      <c r="CU79" s="1254"/>
      <c r="CV79" s="1254">
        <v>8.4</v>
      </c>
      <c r="CW79" s="1254"/>
      <c r="CX79" s="1254"/>
      <c r="CY79" s="1254"/>
      <c r="CZ79" s="1254"/>
      <c r="DA79" s="1254"/>
      <c r="DB79" s="1254"/>
      <c r="DC79" s="1254"/>
    </row>
    <row r="80" spans="2:107" ht="13" x14ac:dyDescent="0.2">
      <c r="B80" s="365"/>
      <c r="G80" s="1265"/>
      <c r="H80" s="1265"/>
      <c r="I80" s="1271"/>
      <c r="J80" s="1271"/>
      <c r="K80" s="1274"/>
      <c r="L80" s="1274"/>
      <c r="M80" s="1274"/>
      <c r="N80" s="1274"/>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4mDC15rBstsvSim8FMfE0d3gBpMoxXKUfvz0i825/eNgWFBIP5HUbjw7Fg8MHtmgVD2Kb+dFY/ZVJSjFmie3aQ==" saltValue="VS+c95HgsjM9GuhjGp93G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12" scale="6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DD4F9-1816-41F4-8F59-026546810D94}">
  <sheetPr>
    <pageSetUpPr fitToPage="1"/>
  </sheetPr>
  <dimension ref="A1:DR125"/>
  <sheetViews>
    <sheetView showGridLines="0" tabSelected="1" topLeftCell="A67"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eO+6kJvRxMgOnRUL6zTR9FwSDqrE+TZfM1Gk9mJ2cqv5FY2d0Fe1ZKsMxutLSNIwK0xNDCJ1IjeHMQ3TQWh3fQ==" saltValue="zqBjnIcUQEZdYvYzH9wpE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5D06-5D1F-4518-AD4A-9C2F7C01A110}">
  <sheetPr>
    <pageSetUpPr fitToPage="1"/>
  </sheetPr>
  <dimension ref="A1:DR125"/>
  <sheetViews>
    <sheetView showGridLines="0" tabSelected="1" topLeftCell="A70" zoomScale="55" zoomScaleNormal="5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0L8Dc9/52Rw8seh90ywHdfTXMBdLIKqmEwD2kPrlIekMr+mXiMnUvzSCy/v52TbFgZFKxKbc+FJEQOwtvjo0A==" saltValue="1wkizqHzEvg5e7QHO7tgq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89516</v>
      </c>
      <c r="E3" s="156"/>
      <c r="F3" s="157">
        <v>68548</v>
      </c>
      <c r="G3" s="158"/>
      <c r="H3" s="159"/>
    </row>
    <row r="4" spans="1:8" x14ac:dyDescent="0.2">
      <c r="A4" s="160"/>
      <c r="B4" s="161"/>
      <c r="C4" s="162"/>
      <c r="D4" s="163">
        <v>44747</v>
      </c>
      <c r="E4" s="164"/>
      <c r="F4" s="165">
        <v>31673</v>
      </c>
      <c r="G4" s="166"/>
      <c r="H4" s="167"/>
    </row>
    <row r="5" spans="1:8" x14ac:dyDescent="0.2">
      <c r="A5" s="148" t="s">
        <v>523</v>
      </c>
      <c r="B5" s="153"/>
      <c r="C5" s="154"/>
      <c r="D5" s="155">
        <v>95187</v>
      </c>
      <c r="E5" s="156"/>
      <c r="F5" s="157">
        <v>125418</v>
      </c>
      <c r="G5" s="158"/>
      <c r="H5" s="159"/>
    </row>
    <row r="6" spans="1:8" x14ac:dyDescent="0.2">
      <c r="A6" s="160"/>
      <c r="B6" s="161"/>
      <c r="C6" s="162"/>
      <c r="D6" s="163">
        <v>42130</v>
      </c>
      <c r="E6" s="164"/>
      <c r="F6" s="165">
        <v>60445</v>
      </c>
      <c r="G6" s="166"/>
      <c r="H6" s="167"/>
    </row>
    <row r="7" spans="1:8" x14ac:dyDescent="0.2">
      <c r="A7" s="148" t="s">
        <v>524</v>
      </c>
      <c r="B7" s="153"/>
      <c r="C7" s="154"/>
      <c r="D7" s="155">
        <v>106188</v>
      </c>
      <c r="E7" s="156"/>
      <c r="F7" s="157">
        <v>108384</v>
      </c>
      <c r="G7" s="158"/>
      <c r="H7" s="159"/>
    </row>
    <row r="8" spans="1:8" x14ac:dyDescent="0.2">
      <c r="A8" s="160"/>
      <c r="B8" s="161"/>
      <c r="C8" s="162"/>
      <c r="D8" s="163">
        <v>49507</v>
      </c>
      <c r="E8" s="164"/>
      <c r="F8" s="165">
        <v>51153</v>
      </c>
      <c r="G8" s="166"/>
      <c r="H8" s="167"/>
    </row>
    <row r="9" spans="1:8" x14ac:dyDescent="0.2">
      <c r="A9" s="148" t="s">
        <v>525</v>
      </c>
      <c r="B9" s="153"/>
      <c r="C9" s="154"/>
      <c r="D9" s="155">
        <v>75958</v>
      </c>
      <c r="E9" s="156"/>
      <c r="F9" s="157">
        <v>80959</v>
      </c>
      <c r="G9" s="158"/>
      <c r="H9" s="159"/>
    </row>
    <row r="10" spans="1:8" x14ac:dyDescent="0.2">
      <c r="A10" s="160"/>
      <c r="B10" s="161"/>
      <c r="C10" s="162"/>
      <c r="D10" s="163">
        <v>44742</v>
      </c>
      <c r="E10" s="164"/>
      <c r="F10" s="165">
        <v>43928</v>
      </c>
      <c r="G10" s="166"/>
      <c r="H10" s="167"/>
    </row>
    <row r="11" spans="1:8" x14ac:dyDescent="0.2">
      <c r="A11" s="148" t="s">
        <v>526</v>
      </c>
      <c r="B11" s="153"/>
      <c r="C11" s="154"/>
      <c r="D11" s="155">
        <v>83960</v>
      </c>
      <c r="E11" s="156"/>
      <c r="F11" s="157">
        <v>117242</v>
      </c>
      <c r="G11" s="158"/>
      <c r="H11" s="159"/>
    </row>
    <row r="12" spans="1:8" x14ac:dyDescent="0.2">
      <c r="A12" s="160"/>
      <c r="B12" s="161"/>
      <c r="C12" s="168"/>
      <c r="D12" s="163">
        <v>56470</v>
      </c>
      <c r="E12" s="164"/>
      <c r="F12" s="165">
        <v>59234</v>
      </c>
      <c r="G12" s="166"/>
      <c r="H12" s="167"/>
    </row>
    <row r="13" spans="1:8" x14ac:dyDescent="0.2">
      <c r="A13" s="148"/>
      <c r="B13" s="153"/>
      <c r="C13" s="169"/>
      <c r="D13" s="170">
        <v>90162</v>
      </c>
      <c r="E13" s="171"/>
      <c r="F13" s="172">
        <v>100110</v>
      </c>
      <c r="G13" s="173"/>
      <c r="H13" s="159"/>
    </row>
    <row r="14" spans="1:8" x14ac:dyDescent="0.2">
      <c r="A14" s="160"/>
      <c r="B14" s="161"/>
      <c r="C14" s="162"/>
      <c r="D14" s="163">
        <v>47519</v>
      </c>
      <c r="E14" s="164"/>
      <c r="F14" s="165">
        <v>49287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6.9</v>
      </c>
      <c r="C19" s="174">
        <f>ROUND(VALUE(SUBSTITUTE(実質収支比率等に係る経年分析!G$48,"▲","-")),2)</f>
        <v>6.68</v>
      </c>
      <c r="D19" s="174">
        <f>ROUND(VALUE(SUBSTITUTE(実質収支比率等に係る経年分析!H$48,"▲","-")),2)</f>
        <v>7.85</v>
      </c>
      <c r="E19" s="174">
        <f>ROUND(VALUE(SUBSTITUTE(実質収支比率等に係る経年分析!I$48,"▲","-")),2)</f>
        <v>7.41</v>
      </c>
      <c r="F19" s="174">
        <f>ROUND(VALUE(SUBSTITUTE(実質収支比率等に係る経年分析!J$48,"▲","-")),2)</f>
        <v>6.42</v>
      </c>
    </row>
    <row r="20" spans="1:11" x14ac:dyDescent="0.2">
      <c r="A20" s="174" t="s">
        <v>53</v>
      </c>
      <c r="B20" s="174">
        <f>ROUND(VALUE(SUBSTITUTE(実質収支比率等に係る経年分析!F$47,"▲","-")),2)</f>
        <v>48.46</v>
      </c>
      <c r="C20" s="174">
        <f>ROUND(VALUE(SUBSTITUTE(実質収支比率等に係る経年分析!G$47,"▲","-")),2)</f>
        <v>42.85</v>
      </c>
      <c r="D20" s="174">
        <f>ROUND(VALUE(SUBSTITUTE(実質収支比率等に係る経年分析!H$47,"▲","-")),2)</f>
        <v>43.98</v>
      </c>
      <c r="E20" s="174">
        <f>ROUND(VALUE(SUBSTITUTE(実質収支比率等に係る経年分析!I$47,"▲","-")),2)</f>
        <v>45.72</v>
      </c>
      <c r="F20" s="174">
        <f>ROUND(VALUE(SUBSTITUTE(実質収支比率等に係る経年分析!J$47,"▲","-")),2)</f>
        <v>46</v>
      </c>
    </row>
    <row r="21" spans="1:11" x14ac:dyDescent="0.2">
      <c r="A21" s="174" t="s">
        <v>54</v>
      </c>
      <c r="B21" s="174">
        <f>IF(ISNUMBER(VALUE(SUBSTITUTE(実質収支比率等に係る経年分析!F$49,"▲","-"))),ROUND(VALUE(SUBSTITUTE(実質収支比率等に係る経年分析!F$49,"▲","-")),2),NA())</f>
        <v>-0.74</v>
      </c>
      <c r="C21" s="174">
        <f>IF(ISNUMBER(VALUE(SUBSTITUTE(実質収支比率等に係る経年分析!G$49,"▲","-"))),ROUND(VALUE(SUBSTITUTE(実質収支比率等に係る経年分析!G$49,"▲","-")),2),NA())</f>
        <v>-4.12</v>
      </c>
      <c r="D21" s="174">
        <f>IF(ISNUMBER(VALUE(SUBSTITUTE(実質収支比率等に係る経年分析!H$49,"▲","-"))),ROUND(VALUE(SUBSTITUTE(実質収支比率等に係る経年分析!H$49,"▲","-")),2),NA())</f>
        <v>3.55</v>
      </c>
      <c r="E21" s="174">
        <f>IF(ISNUMBER(VALUE(SUBSTITUTE(実質収支比率等に係る経年分析!I$49,"▲","-"))),ROUND(VALUE(SUBSTITUTE(実質収支比率等に係る経年分析!I$49,"▲","-")),2),NA())</f>
        <v>-0.65</v>
      </c>
      <c r="F21" s="174">
        <f>IF(ISNUMBER(VALUE(SUBSTITUTE(実質収支比率等に係る経年分析!J$49,"▲","-"))),ROUND(VALUE(SUBSTITUTE(実質収支比率等に係る経年分析!J$49,"▲","-")),2),NA())</f>
        <v>-0.92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浄化槽整備事業特別会計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温泉事業等特別会計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1.1299999999999999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0.82</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2.2000000000000002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9.3000000000000007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1898</v>
      </c>
      <c r="E42" s="176"/>
      <c r="F42" s="176"/>
      <c r="G42" s="176">
        <f>'実質公債費比率（分子）の構造'!L$52</f>
        <v>2005</v>
      </c>
      <c r="H42" s="176"/>
      <c r="I42" s="176"/>
      <c r="J42" s="176">
        <f>'実質公債費比率（分子）の構造'!M$52</f>
        <v>1935</v>
      </c>
      <c r="K42" s="176"/>
      <c r="L42" s="176"/>
      <c r="M42" s="176">
        <f>'実質公債費比率（分子）の構造'!N$52</f>
        <v>1849</v>
      </c>
      <c r="N42" s="176"/>
      <c r="O42" s="176"/>
      <c r="P42" s="176">
        <f>'実質公債費比率（分子）の構造'!O$52</f>
        <v>1802</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5</v>
      </c>
      <c r="C44" s="176"/>
      <c r="D44" s="176"/>
      <c r="E44" s="176">
        <f>'実質公債費比率（分子）の構造'!L$50</f>
        <v>5</v>
      </c>
      <c r="F44" s="176"/>
      <c r="G44" s="176"/>
      <c r="H44" s="176">
        <f>'実質公債費比率（分子）の構造'!M$50</f>
        <v>5</v>
      </c>
      <c r="I44" s="176"/>
      <c r="J44" s="176"/>
      <c r="K44" s="176">
        <f>'実質公債費比率（分子）の構造'!N$50</f>
        <v>5</v>
      </c>
      <c r="L44" s="176"/>
      <c r="M44" s="176"/>
      <c r="N44" s="176">
        <f>'実質公債費比率（分子）の構造'!O$50</f>
        <v>3</v>
      </c>
      <c r="O44" s="176"/>
      <c r="P44" s="176"/>
    </row>
    <row r="45" spans="1:16" x14ac:dyDescent="0.2">
      <c r="A45" s="176" t="s">
        <v>63</v>
      </c>
      <c r="B45" s="176">
        <f>'実質公債費比率（分子）の構造'!K$49</f>
        <v>16</v>
      </c>
      <c r="C45" s="176"/>
      <c r="D45" s="176"/>
      <c r="E45" s="176">
        <f>'実質公債費比率（分子）の構造'!L$49</f>
        <v>19</v>
      </c>
      <c r="F45" s="176"/>
      <c r="G45" s="176"/>
      <c r="H45" s="176">
        <f>'実質公債費比率（分子）の構造'!M$49</f>
        <v>19</v>
      </c>
      <c r="I45" s="176"/>
      <c r="J45" s="176"/>
      <c r="K45" s="176">
        <f>'実質公債費比率（分子）の構造'!N$49</f>
        <v>22</v>
      </c>
      <c r="L45" s="176"/>
      <c r="M45" s="176"/>
      <c r="N45" s="176">
        <f>'実質公債費比率（分子）の構造'!O$49</f>
        <v>22</v>
      </c>
      <c r="O45" s="176"/>
      <c r="P45" s="176"/>
    </row>
    <row r="46" spans="1:16" x14ac:dyDescent="0.2">
      <c r="A46" s="176" t="s">
        <v>64</v>
      </c>
      <c r="B46" s="176">
        <f>'実質公債費比率（分子）の構造'!K$48</f>
        <v>187</v>
      </c>
      <c r="C46" s="176"/>
      <c r="D46" s="176"/>
      <c r="E46" s="176">
        <f>'実質公債費比率（分子）の構造'!L$48</f>
        <v>185</v>
      </c>
      <c r="F46" s="176"/>
      <c r="G46" s="176"/>
      <c r="H46" s="176">
        <f>'実質公債費比率（分子）の構造'!M$48</f>
        <v>201</v>
      </c>
      <c r="I46" s="176"/>
      <c r="J46" s="176"/>
      <c r="K46" s="176">
        <f>'実質公債費比率（分子）の構造'!N$48</f>
        <v>219</v>
      </c>
      <c r="L46" s="176"/>
      <c r="M46" s="176"/>
      <c r="N46" s="176">
        <f>'実質公債費比率（分子）の構造'!O$48</f>
        <v>215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2330</v>
      </c>
      <c r="C49" s="176"/>
      <c r="D49" s="176"/>
      <c r="E49" s="176">
        <f>'実質公債費比率（分子）の構造'!L$45</f>
        <v>2494</v>
      </c>
      <c r="F49" s="176"/>
      <c r="G49" s="176"/>
      <c r="H49" s="176">
        <f>'実質公債費比率（分子）の構造'!M$45</f>
        <v>2445</v>
      </c>
      <c r="I49" s="176"/>
      <c r="J49" s="176"/>
      <c r="K49" s="176">
        <f>'実質公債費比率（分子）の構造'!N$45</f>
        <v>2381</v>
      </c>
      <c r="L49" s="176"/>
      <c r="M49" s="176"/>
      <c r="N49" s="176">
        <f>'実質公債費比率（分子）の構造'!O$45</f>
        <v>2367</v>
      </c>
      <c r="O49" s="176"/>
      <c r="P49" s="176"/>
    </row>
    <row r="50" spans="1:16" x14ac:dyDescent="0.2">
      <c r="A50" s="176" t="s">
        <v>67</v>
      </c>
      <c r="B50" s="176" t="e">
        <f>NA()</f>
        <v>#N/A</v>
      </c>
      <c r="C50" s="176">
        <f>IF(ISNUMBER('実質公債費比率（分子）の構造'!K$53),'実質公債費比率（分子）の構造'!K$53,NA())</f>
        <v>640</v>
      </c>
      <c r="D50" s="176" t="e">
        <f>NA()</f>
        <v>#N/A</v>
      </c>
      <c r="E50" s="176" t="e">
        <f>NA()</f>
        <v>#N/A</v>
      </c>
      <c r="F50" s="176">
        <f>IF(ISNUMBER('実質公債費比率（分子）の構造'!L$53),'実質公債費比率（分子）の構造'!L$53,NA())</f>
        <v>698</v>
      </c>
      <c r="G50" s="176" t="e">
        <f>NA()</f>
        <v>#N/A</v>
      </c>
      <c r="H50" s="176" t="e">
        <f>NA()</f>
        <v>#N/A</v>
      </c>
      <c r="I50" s="176">
        <f>IF(ISNUMBER('実質公債費比率（分子）の構造'!M$53),'実質公債費比率（分子）の構造'!M$53,NA())</f>
        <v>735</v>
      </c>
      <c r="J50" s="176" t="e">
        <f>NA()</f>
        <v>#N/A</v>
      </c>
      <c r="K50" s="176" t="e">
        <f>NA()</f>
        <v>#N/A</v>
      </c>
      <c r="L50" s="176">
        <f>IF(ISNUMBER('実質公債費比率（分子）の構造'!N$53),'実質公債費比率（分子）の構造'!N$53,NA())</f>
        <v>778</v>
      </c>
      <c r="M50" s="176" t="e">
        <f>NA()</f>
        <v>#N/A</v>
      </c>
      <c r="N50" s="176" t="e">
        <f>NA()</f>
        <v>#N/A</v>
      </c>
      <c r="O50" s="176">
        <f>IF(ISNUMBER('実質公債費比率（分子）の構造'!O$53),'実質公債費比率（分子）の構造'!O$53,NA())</f>
        <v>805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16545</v>
      </c>
      <c r="E56" s="175"/>
      <c r="F56" s="175"/>
      <c r="G56" s="175">
        <f>'将来負担比率（分子）の構造'!J$52</f>
        <v>15244</v>
      </c>
      <c r="H56" s="175"/>
      <c r="I56" s="175"/>
      <c r="J56" s="175">
        <f>'将来負担比率（分子）の構造'!K$52</f>
        <v>14191</v>
      </c>
      <c r="K56" s="175"/>
      <c r="L56" s="175"/>
      <c r="M56" s="175">
        <f>'将来負担比率（分子）の構造'!L$52</f>
        <v>13035</v>
      </c>
      <c r="N56" s="175"/>
      <c r="O56" s="175"/>
      <c r="P56" s="175">
        <f>'将来負担比率（分子）の構造'!M$52</f>
        <v>12230</v>
      </c>
    </row>
    <row r="57" spans="1:16" x14ac:dyDescent="0.2">
      <c r="A57" s="175" t="s">
        <v>42</v>
      </c>
      <c r="B57" s="175"/>
      <c r="C57" s="175"/>
      <c r="D57" s="175">
        <f>'将来負担比率（分子）の構造'!I$51</f>
        <v>57</v>
      </c>
      <c r="E57" s="175"/>
      <c r="F57" s="175"/>
      <c r="G57" s="175">
        <f>'将来負担比率（分子）の構造'!J$51</f>
        <v>39</v>
      </c>
      <c r="H57" s="175"/>
      <c r="I57" s="175"/>
      <c r="J57" s="175">
        <f>'将来負担比率（分子）の構造'!K$51</f>
        <v>28</v>
      </c>
      <c r="K57" s="175"/>
      <c r="L57" s="175"/>
      <c r="M57" s="175">
        <f>'将来負担比率（分子）の構造'!L$51</f>
        <v>23</v>
      </c>
      <c r="N57" s="175"/>
      <c r="O57" s="175"/>
      <c r="P57" s="175">
        <f>'将来負担比率（分子）の構造'!M$51</f>
        <v>19</v>
      </c>
    </row>
    <row r="58" spans="1:16" x14ac:dyDescent="0.2">
      <c r="A58" s="175" t="s">
        <v>41</v>
      </c>
      <c r="B58" s="175"/>
      <c r="C58" s="175"/>
      <c r="D58" s="175">
        <f>'将来負担比率（分子）の構造'!I$50</f>
        <v>8519</v>
      </c>
      <c r="E58" s="175"/>
      <c r="F58" s="175"/>
      <c r="G58" s="175">
        <f>'将来負担比率（分子）の構造'!J$50</f>
        <v>8251</v>
      </c>
      <c r="H58" s="175"/>
      <c r="I58" s="175"/>
      <c r="J58" s="175">
        <f>'将来負担比率（分子）の構造'!K$50</f>
        <v>8585</v>
      </c>
      <c r="K58" s="175"/>
      <c r="L58" s="175"/>
      <c r="M58" s="175">
        <f>'将来負担比率（分子）の構造'!L$50</f>
        <v>8657</v>
      </c>
      <c r="N58" s="175"/>
      <c r="O58" s="175"/>
      <c r="P58" s="175">
        <f>'将来負担比率（分子）の構造'!M$50</f>
        <v>8514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2">
      <c r="A62" s="175" t="s">
        <v>35</v>
      </c>
      <c r="B62" s="175">
        <f>'将来負担比率（分子）の構造'!I$45</f>
        <v>2835</v>
      </c>
      <c r="C62" s="175"/>
      <c r="D62" s="175"/>
      <c r="E62" s="175">
        <f>'将来負担比率（分子）の構造'!J$45</f>
        <v>2763</v>
      </c>
      <c r="F62" s="175"/>
      <c r="G62" s="175"/>
      <c r="H62" s="175">
        <f>'将来負担比率（分子）の構造'!K$45</f>
        <v>2665</v>
      </c>
      <c r="I62" s="175"/>
      <c r="J62" s="175"/>
      <c r="K62" s="175">
        <f>'将来負担比率（分子）の構造'!L$45</f>
        <v>2619</v>
      </c>
      <c r="L62" s="175"/>
      <c r="M62" s="175"/>
      <c r="N62" s="175">
        <f>'将来負担比率（分子）の構造'!M$45</f>
        <v>2492</v>
      </c>
      <c r="O62" s="175"/>
      <c r="P62" s="175"/>
    </row>
    <row r="63" spans="1:16" x14ac:dyDescent="0.2">
      <c r="A63" s="175" t="s">
        <v>34</v>
      </c>
      <c r="B63" s="175">
        <f>'将来負担比率（分子）の構造'!I$44</f>
        <v>241</v>
      </c>
      <c r="C63" s="175"/>
      <c r="D63" s="175"/>
      <c r="E63" s="175">
        <f>'将来負担比率（分子）の構造'!J$44</f>
        <v>207</v>
      </c>
      <c r="F63" s="175"/>
      <c r="G63" s="175"/>
      <c r="H63" s="175">
        <f>'将来負担比率（分子）の構造'!K$44</f>
        <v>173</v>
      </c>
      <c r="I63" s="175"/>
      <c r="J63" s="175"/>
      <c r="K63" s="175">
        <f>'将来負担比率（分子）の構造'!L$44</f>
        <v>151</v>
      </c>
      <c r="L63" s="175"/>
      <c r="M63" s="175"/>
      <c r="N63" s="175">
        <f>'将来負担比率（分子）の構造'!M$44</f>
        <v>202</v>
      </c>
      <c r="O63" s="175"/>
      <c r="P63" s="175"/>
    </row>
    <row r="64" spans="1:16" x14ac:dyDescent="0.2">
      <c r="A64" s="175" t="s">
        <v>33</v>
      </c>
      <c r="B64" s="175">
        <f>'将来負担比率（分子）の構造'!I$43</f>
        <v>2162</v>
      </c>
      <c r="C64" s="175"/>
      <c r="D64" s="175"/>
      <c r="E64" s="175">
        <f>'将来負担比率（分子）の構造'!J$43</f>
        <v>2015</v>
      </c>
      <c r="F64" s="175"/>
      <c r="G64" s="175"/>
      <c r="H64" s="175">
        <f>'将来負担比率（分子）の構造'!K$43</f>
        <v>1933</v>
      </c>
      <c r="I64" s="175"/>
      <c r="J64" s="175"/>
      <c r="K64" s="175">
        <f>'将来負担比率（分子）の構造'!L$43</f>
        <v>1910</v>
      </c>
      <c r="L64" s="175"/>
      <c r="M64" s="175"/>
      <c r="N64" s="175">
        <f>'将来負担比率（分子）の構造'!M$43</f>
        <v>1938</v>
      </c>
      <c r="O64" s="175"/>
      <c r="P64" s="175"/>
    </row>
    <row r="65" spans="1:16" x14ac:dyDescent="0.2">
      <c r="A65" s="175" t="s">
        <v>32</v>
      </c>
      <c r="B65" s="175">
        <f>'将来負担比率（分子）の構造'!I$42</f>
        <v>29</v>
      </c>
      <c r="C65" s="175"/>
      <c r="D65" s="175"/>
      <c r="E65" s="175">
        <f>'将来負担比率（分子）の構造'!J$42</f>
        <v>25</v>
      </c>
      <c r="F65" s="175"/>
      <c r="G65" s="175"/>
      <c r="H65" s="175">
        <f>'将来負担比率（分子）の構造'!K$42</f>
        <v>20</v>
      </c>
      <c r="I65" s="175"/>
      <c r="J65" s="175"/>
      <c r="K65" s="175">
        <f>'将来負担比率（分子）の構造'!L$42</f>
        <v>15</v>
      </c>
      <c r="L65" s="175"/>
      <c r="M65" s="175"/>
      <c r="N65" s="175">
        <f>'将来負担比率（分子）の構造'!M$42</f>
        <v>12</v>
      </c>
      <c r="O65" s="175"/>
      <c r="P65" s="175"/>
    </row>
    <row r="66" spans="1:16" x14ac:dyDescent="0.2">
      <c r="A66" s="175" t="s">
        <v>31</v>
      </c>
      <c r="B66" s="175">
        <f>'将来負担比率（分子）の構造'!I$41</f>
        <v>19272</v>
      </c>
      <c r="C66" s="175"/>
      <c r="D66" s="175"/>
      <c r="E66" s="175">
        <f>'将来負担比率（分子）の構造'!J$41</f>
        <v>18014</v>
      </c>
      <c r="F66" s="175"/>
      <c r="G66" s="175"/>
      <c r="H66" s="175">
        <f>'将来負担比率（分子）の構造'!K$41</f>
        <v>16915</v>
      </c>
      <c r="I66" s="175"/>
      <c r="J66" s="175"/>
      <c r="K66" s="175">
        <f>'将来負担比率（分子）の構造'!L$41</f>
        <v>15480</v>
      </c>
      <c r="L66" s="175"/>
      <c r="M66" s="175"/>
      <c r="N66" s="175">
        <f>'将来負担比率（分子）の構造'!M$41</f>
        <v>14011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4314</v>
      </c>
      <c r="C72" s="179">
        <f>基金残高に係る経年分析!G55</f>
        <v>4321</v>
      </c>
      <c r="D72" s="179">
        <f>基金残高に係る経年分析!H55</f>
        <v>4331</v>
      </c>
    </row>
    <row r="73" spans="1:16" x14ac:dyDescent="0.2">
      <c r="A73" s="178" t="s">
        <v>74</v>
      </c>
      <c r="B73" s="179">
        <f>基金残高に係る経年分析!F56</f>
        <v>367</v>
      </c>
      <c r="C73" s="179">
        <f>基金残高に係る経年分析!G56</f>
        <v>368</v>
      </c>
      <c r="D73" s="179">
        <f>基金残高に係る経年分析!H56</f>
        <v>369</v>
      </c>
    </row>
    <row r="74" spans="1:16" x14ac:dyDescent="0.2">
      <c r="A74" s="178" t="s">
        <v>75</v>
      </c>
      <c r="B74" s="179">
        <f>基金残高に係る経年分析!F57</f>
        <v>6457</v>
      </c>
      <c r="C74" s="179">
        <f>基金残高に係る経年分析!G57</f>
        <v>6474</v>
      </c>
      <c r="D74" s="179">
        <f>基金残高に係る経年分析!H57</f>
        <v>6289</v>
      </c>
    </row>
  </sheetData>
  <sheetProtection algorithmName="SHA-512" hashValue="iWtQy1uBbIougVMThr6I8Utpk89mKr3mesppx+1xma+72Jzas647FoJX83/i+5iAVf3o3YckHS0tPASv/ZU1Bg==" saltValue="Ceh2gVDuRY0s+JxVWiuBs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1827339</v>
      </c>
      <c r="S5" s="649"/>
      <c r="T5" s="649"/>
      <c r="U5" s="649"/>
      <c r="V5" s="649"/>
      <c r="W5" s="649"/>
      <c r="X5" s="649"/>
      <c r="Y5" s="650"/>
      <c r="Z5" s="651">
        <v>10.4</v>
      </c>
      <c r="AA5" s="651"/>
      <c r="AB5" s="651"/>
      <c r="AC5" s="651"/>
      <c r="AD5" s="652">
        <v>1827339</v>
      </c>
      <c r="AE5" s="652"/>
      <c r="AF5" s="652"/>
      <c r="AG5" s="652"/>
      <c r="AH5" s="652"/>
      <c r="AI5" s="652"/>
      <c r="AJ5" s="652"/>
      <c r="AK5" s="652"/>
      <c r="AL5" s="653">
        <v>19.3</v>
      </c>
      <c r="AM5" s="654"/>
      <c r="AN5" s="654"/>
      <c r="AO5" s="655"/>
      <c r="AP5" s="645" t="s">
        <v>216</v>
      </c>
      <c r="AQ5" s="646"/>
      <c r="AR5" s="646"/>
      <c r="AS5" s="646"/>
      <c r="AT5" s="646"/>
      <c r="AU5" s="646"/>
      <c r="AV5" s="646"/>
      <c r="AW5" s="646"/>
      <c r="AX5" s="646"/>
      <c r="AY5" s="646"/>
      <c r="AZ5" s="646"/>
      <c r="BA5" s="646"/>
      <c r="BB5" s="646"/>
      <c r="BC5" s="646"/>
      <c r="BD5" s="646"/>
      <c r="BE5" s="646"/>
      <c r="BF5" s="647"/>
      <c r="BG5" s="659">
        <v>1827339</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149693</v>
      </c>
      <c r="S6" s="660"/>
      <c r="T6" s="660"/>
      <c r="U6" s="660"/>
      <c r="V6" s="660"/>
      <c r="W6" s="660"/>
      <c r="X6" s="660"/>
      <c r="Y6" s="661"/>
      <c r="Z6" s="662">
        <v>0.9</v>
      </c>
      <c r="AA6" s="662"/>
      <c r="AB6" s="662"/>
      <c r="AC6" s="662"/>
      <c r="AD6" s="663">
        <v>149693</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1827339</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87526</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87525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1027</v>
      </c>
      <c r="S7" s="660"/>
      <c r="T7" s="660"/>
      <c r="U7" s="660"/>
      <c r="V7" s="660"/>
      <c r="W7" s="660"/>
      <c r="X7" s="660"/>
      <c r="Y7" s="661"/>
      <c r="Z7" s="662">
        <v>0</v>
      </c>
      <c r="AA7" s="662"/>
      <c r="AB7" s="662"/>
      <c r="AC7" s="662"/>
      <c r="AD7" s="663">
        <v>1027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769687</v>
      </c>
      <c r="BH7" s="660"/>
      <c r="BI7" s="660"/>
      <c r="BJ7" s="660"/>
      <c r="BK7" s="660"/>
      <c r="BL7" s="660"/>
      <c r="BM7" s="660"/>
      <c r="BN7" s="661"/>
      <c r="BO7" s="662">
        <v>42.1</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3619418</v>
      </c>
      <c r="CS7" s="660"/>
      <c r="CT7" s="660"/>
      <c r="CU7" s="660"/>
      <c r="CV7" s="660"/>
      <c r="CW7" s="660"/>
      <c r="CX7" s="660"/>
      <c r="CY7" s="661"/>
      <c r="CZ7" s="662">
        <v>21.4</v>
      </c>
      <c r="DA7" s="662"/>
      <c r="DB7" s="662"/>
      <c r="DC7" s="662"/>
      <c r="DD7" s="668">
        <v>86707</v>
      </c>
      <c r="DE7" s="660"/>
      <c r="DF7" s="660"/>
      <c r="DG7" s="660"/>
      <c r="DH7" s="660"/>
      <c r="DI7" s="660"/>
      <c r="DJ7" s="660"/>
      <c r="DK7" s="660"/>
      <c r="DL7" s="660"/>
      <c r="DM7" s="660"/>
      <c r="DN7" s="660"/>
      <c r="DO7" s="660"/>
      <c r="DP7" s="661"/>
      <c r="DQ7" s="668">
        <v>1626582</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10719</v>
      </c>
      <c r="S8" s="660"/>
      <c r="T8" s="660"/>
      <c r="U8" s="660"/>
      <c r="V8" s="660"/>
      <c r="W8" s="660"/>
      <c r="X8" s="660"/>
      <c r="Y8" s="661"/>
      <c r="Z8" s="662">
        <v>0.1</v>
      </c>
      <c r="AA8" s="662"/>
      <c r="AB8" s="662"/>
      <c r="AC8" s="662"/>
      <c r="AD8" s="663">
        <v>10719</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28968</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4373117</v>
      </c>
      <c r="CS8" s="660"/>
      <c r="CT8" s="660"/>
      <c r="CU8" s="660"/>
      <c r="CV8" s="660"/>
      <c r="CW8" s="660"/>
      <c r="CX8" s="660"/>
      <c r="CY8" s="661"/>
      <c r="CZ8" s="662">
        <v>25.9</v>
      </c>
      <c r="DA8" s="662"/>
      <c r="DB8" s="662"/>
      <c r="DC8" s="662"/>
      <c r="DD8" s="668">
        <v>8500</v>
      </c>
      <c r="DE8" s="660"/>
      <c r="DF8" s="660"/>
      <c r="DG8" s="660"/>
      <c r="DH8" s="660"/>
      <c r="DI8" s="660"/>
      <c r="DJ8" s="660"/>
      <c r="DK8" s="660"/>
      <c r="DL8" s="660"/>
      <c r="DM8" s="660"/>
      <c r="DN8" s="660"/>
      <c r="DO8" s="660"/>
      <c r="DP8" s="661"/>
      <c r="DQ8" s="668">
        <v>2836996</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12949</v>
      </c>
      <c r="S9" s="660"/>
      <c r="T9" s="660"/>
      <c r="U9" s="660"/>
      <c r="V9" s="660"/>
      <c r="W9" s="660"/>
      <c r="X9" s="660"/>
      <c r="Y9" s="661"/>
      <c r="Z9" s="662">
        <v>0.1</v>
      </c>
      <c r="AA9" s="662"/>
      <c r="AB9" s="662"/>
      <c r="AC9" s="662"/>
      <c r="AD9" s="663">
        <v>12949</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646292</v>
      </c>
      <c r="BH9" s="660"/>
      <c r="BI9" s="660"/>
      <c r="BJ9" s="660"/>
      <c r="BK9" s="660"/>
      <c r="BL9" s="660"/>
      <c r="BM9" s="660"/>
      <c r="BN9" s="661"/>
      <c r="BO9" s="662">
        <v>35.4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1721481</v>
      </c>
      <c r="CS9" s="660"/>
      <c r="CT9" s="660"/>
      <c r="CU9" s="660"/>
      <c r="CV9" s="660"/>
      <c r="CW9" s="660"/>
      <c r="CX9" s="660"/>
      <c r="CY9" s="661"/>
      <c r="CZ9" s="662">
        <v>10.199999999999999</v>
      </c>
      <c r="DA9" s="662"/>
      <c r="DB9" s="662"/>
      <c r="DC9" s="662"/>
      <c r="DD9" s="668">
        <v>24960</v>
      </c>
      <c r="DE9" s="660"/>
      <c r="DF9" s="660"/>
      <c r="DG9" s="660"/>
      <c r="DH9" s="660"/>
      <c r="DI9" s="660"/>
      <c r="DJ9" s="660"/>
      <c r="DK9" s="660"/>
      <c r="DL9" s="660"/>
      <c r="DM9" s="660"/>
      <c r="DN9" s="660"/>
      <c r="DO9" s="660"/>
      <c r="DP9" s="661"/>
      <c r="DQ9" s="668">
        <v>1161773</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42696</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462357</v>
      </c>
      <c r="S11" s="660"/>
      <c r="T11" s="660"/>
      <c r="U11" s="660"/>
      <c r="V11" s="660"/>
      <c r="W11" s="660"/>
      <c r="X11" s="660"/>
      <c r="Y11" s="661"/>
      <c r="Z11" s="664">
        <v>2.6</v>
      </c>
      <c r="AA11" s="665"/>
      <c r="AB11" s="665"/>
      <c r="AC11" s="671"/>
      <c r="AD11" s="668">
        <v>462357</v>
      </c>
      <c r="AE11" s="660"/>
      <c r="AF11" s="660"/>
      <c r="AG11" s="660"/>
      <c r="AH11" s="660"/>
      <c r="AI11" s="660"/>
      <c r="AJ11" s="660"/>
      <c r="AK11" s="661"/>
      <c r="AL11" s="664">
        <v>4.9000000000000004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51731</v>
      </c>
      <c r="BH11" s="660"/>
      <c r="BI11" s="660"/>
      <c r="BJ11" s="660"/>
      <c r="BK11" s="660"/>
      <c r="BL11" s="660"/>
      <c r="BM11" s="660"/>
      <c r="BN11" s="661"/>
      <c r="BO11" s="662">
        <v>2.8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963469</v>
      </c>
      <c r="CS11" s="660"/>
      <c r="CT11" s="660"/>
      <c r="CU11" s="660"/>
      <c r="CV11" s="660"/>
      <c r="CW11" s="660"/>
      <c r="CX11" s="660"/>
      <c r="CY11" s="661"/>
      <c r="CZ11" s="662">
        <v>5.7</v>
      </c>
      <c r="DA11" s="662"/>
      <c r="DB11" s="662"/>
      <c r="DC11" s="662"/>
      <c r="DD11" s="668">
        <v>386999</v>
      </c>
      <c r="DE11" s="660"/>
      <c r="DF11" s="660"/>
      <c r="DG11" s="660"/>
      <c r="DH11" s="660"/>
      <c r="DI11" s="660"/>
      <c r="DJ11" s="660"/>
      <c r="DK11" s="660"/>
      <c r="DL11" s="660"/>
      <c r="DM11" s="660"/>
      <c r="DN11" s="660"/>
      <c r="DO11" s="660"/>
      <c r="DP11" s="661"/>
      <c r="DQ11" s="668">
        <v>398845</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838734</v>
      </c>
      <c r="BH12" s="660"/>
      <c r="BI12" s="660"/>
      <c r="BJ12" s="660"/>
      <c r="BK12" s="660"/>
      <c r="BL12" s="660"/>
      <c r="BM12" s="660"/>
      <c r="BN12" s="661"/>
      <c r="BO12" s="662">
        <v>45.9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500362</v>
      </c>
      <c r="CS12" s="660"/>
      <c r="CT12" s="660"/>
      <c r="CU12" s="660"/>
      <c r="CV12" s="660"/>
      <c r="CW12" s="660"/>
      <c r="CX12" s="660"/>
      <c r="CY12" s="661"/>
      <c r="CZ12" s="662">
        <v>3</v>
      </c>
      <c r="DA12" s="662"/>
      <c r="DB12" s="662"/>
      <c r="DC12" s="662"/>
      <c r="DD12" s="668">
        <v>9578</v>
      </c>
      <c r="DE12" s="660"/>
      <c r="DF12" s="660"/>
      <c r="DG12" s="660"/>
      <c r="DH12" s="660"/>
      <c r="DI12" s="660"/>
      <c r="DJ12" s="660"/>
      <c r="DK12" s="660"/>
      <c r="DL12" s="660"/>
      <c r="DM12" s="660"/>
      <c r="DN12" s="660"/>
      <c r="DO12" s="660"/>
      <c r="DP12" s="661"/>
      <c r="DQ12" s="668">
        <v>236311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832759</v>
      </c>
      <c r="BH13" s="660"/>
      <c r="BI13" s="660"/>
      <c r="BJ13" s="660"/>
      <c r="BK13" s="660"/>
      <c r="BL13" s="660"/>
      <c r="BM13" s="660"/>
      <c r="BN13" s="661"/>
      <c r="BO13" s="662">
        <v>45.6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822009</v>
      </c>
      <c r="CS13" s="660"/>
      <c r="CT13" s="660"/>
      <c r="CU13" s="660"/>
      <c r="CV13" s="660"/>
      <c r="CW13" s="660"/>
      <c r="CX13" s="660"/>
      <c r="CY13" s="661"/>
      <c r="CZ13" s="662">
        <v>4.9000000000000004</v>
      </c>
      <c r="DA13" s="662"/>
      <c r="DB13" s="662"/>
      <c r="DC13" s="662"/>
      <c r="DD13" s="668">
        <v>559133</v>
      </c>
      <c r="DE13" s="660"/>
      <c r="DF13" s="660"/>
      <c r="DG13" s="660"/>
      <c r="DH13" s="660"/>
      <c r="DI13" s="660"/>
      <c r="DJ13" s="660"/>
      <c r="DK13" s="660"/>
      <c r="DL13" s="660"/>
      <c r="DM13" s="660"/>
      <c r="DN13" s="660"/>
      <c r="DO13" s="660"/>
      <c r="DP13" s="661"/>
      <c r="DQ13" s="668">
        <v>306151</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1570</v>
      </c>
      <c r="S14" s="660"/>
      <c r="T14" s="660"/>
      <c r="U14" s="660"/>
      <c r="V14" s="660"/>
      <c r="W14" s="660"/>
      <c r="X14" s="660"/>
      <c r="Y14" s="661"/>
      <c r="Z14" s="662">
        <v>0</v>
      </c>
      <c r="AA14" s="662"/>
      <c r="AB14" s="662"/>
      <c r="AC14" s="662"/>
      <c r="AD14" s="663">
        <v>1570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86398</v>
      </c>
      <c r="BH14" s="660"/>
      <c r="BI14" s="660"/>
      <c r="BJ14" s="660"/>
      <c r="BK14" s="660"/>
      <c r="BL14" s="660"/>
      <c r="BM14" s="660"/>
      <c r="BN14" s="661"/>
      <c r="BO14" s="662">
        <v>4.7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648956</v>
      </c>
      <c r="CS14" s="660"/>
      <c r="CT14" s="660"/>
      <c r="CU14" s="660"/>
      <c r="CV14" s="660"/>
      <c r="CW14" s="660"/>
      <c r="CX14" s="660"/>
      <c r="CY14" s="661"/>
      <c r="CZ14" s="662">
        <v>3.8</v>
      </c>
      <c r="DA14" s="662"/>
      <c r="DB14" s="662"/>
      <c r="DC14" s="662"/>
      <c r="DD14" s="668">
        <v>152625</v>
      </c>
      <c r="DE14" s="660"/>
      <c r="DF14" s="660"/>
      <c r="DG14" s="660"/>
      <c r="DH14" s="660"/>
      <c r="DI14" s="660"/>
      <c r="DJ14" s="660"/>
      <c r="DK14" s="660"/>
      <c r="DL14" s="660"/>
      <c r="DM14" s="660"/>
      <c r="DN14" s="660"/>
      <c r="DO14" s="660"/>
      <c r="DP14" s="661"/>
      <c r="DQ14" s="668">
        <v>490959</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132520</v>
      </c>
      <c r="BH15" s="660"/>
      <c r="BI15" s="660"/>
      <c r="BJ15" s="660"/>
      <c r="BK15" s="660"/>
      <c r="BL15" s="660"/>
      <c r="BM15" s="660"/>
      <c r="BN15" s="661"/>
      <c r="BO15" s="662">
        <v>7.3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1754791</v>
      </c>
      <c r="CS15" s="660"/>
      <c r="CT15" s="660"/>
      <c r="CU15" s="660"/>
      <c r="CV15" s="660"/>
      <c r="CW15" s="660"/>
      <c r="CX15" s="660"/>
      <c r="CY15" s="661"/>
      <c r="CZ15" s="662">
        <v>10.4</v>
      </c>
      <c r="DA15" s="662"/>
      <c r="DB15" s="662"/>
      <c r="DC15" s="662"/>
      <c r="DD15" s="668">
        <v>369928</v>
      </c>
      <c r="DE15" s="660"/>
      <c r="DF15" s="660"/>
      <c r="DG15" s="660"/>
      <c r="DH15" s="660"/>
      <c r="DI15" s="660"/>
      <c r="DJ15" s="660"/>
      <c r="DK15" s="660"/>
      <c r="DL15" s="660"/>
      <c r="DM15" s="660"/>
      <c r="DN15" s="660"/>
      <c r="DO15" s="660"/>
      <c r="DP15" s="661"/>
      <c r="DQ15" s="668">
        <v>1187913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13931</v>
      </c>
      <c r="S16" s="660"/>
      <c r="T16" s="660"/>
      <c r="U16" s="660"/>
      <c r="V16" s="660"/>
      <c r="W16" s="660"/>
      <c r="X16" s="660"/>
      <c r="Y16" s="661"/>
      <c r="Z16" s="662">
        <v>0.1</v>
      </c>
      <c r="AA16" s="662"/>
      <c r="AB16" s="662"/>
      <c r="AC16" s="662"/>
      <c r="AD16" s="663">
        <v>13931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668</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668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45537</v>
      </c>
      <c r="S17" s="660"/>
      <c r="T17" s="660"/>
      <c r="U17" s="660"/>
      <c r="V17" s="660"/>
      <c r="W17" s="660"/>
      <c r="X17" s="660"/>
      <c r="Y17" s="661"/>
      <c r="Z17" s="662">
        <v>0.3</v>
      </c>
      <c r="AA17" s="662"/>
      <c r="AB17" s="662"/>
      <c r="AC17" s="662"/>
      <c r="AD17" s="663">
        <v>45537</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2367389</v>
      </c>
      <c r="CS17" s="660"/>
      <c r="CT17" s="660"/>
      <c r="CU17" s="660"/>
      <c r="CV17" s="660"/>
      <c r="CW17" s="660"/>
      <c r="CX17" s="660"/>
      <c r="CY17" s="661"/>
      <c r="CZ17" s="662">
        <v>14</v>
      </c>
      <c r="DA17" s="662"/>
      <c r="DB17" s="662"/>
      <c r="DC17" s="662"/>
      <c r="DD17" s="668" t="s">
        <v>122</v>
      </c>
      <c r="DE17" s="660"/>
      <c r="DF17" s="660"/>
      <c r="DG17" s="660"/>
      <c r="DH17" s="660"/>
      <c r="DI17" s="660"/>
      <c r="DJ17" s="660"/>
      <c r="DK17" s="660"/>
      <c r="DL17" s="660"/>
      <c r="DM17" s="660"/>
      <c r="DN17" s="660"/>
      <c r="DO17" s="660"/>
      <c r="DP17" s="661"/>
      <c r="DQ17" s="668">
        <v>2362636</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11308</v>
      </c>
      <c r="S18" s="660"/>
      <c r="T18" s="660"/>
      <c r="U18" s="660"/>
      <c r="V18" s="660"/>
      <c r="W18" s="660"/>
      <c r="X18" s="660"/>
      <c r="Y18" s="661"/>
      <c r="Z18" s="662">
        <v>0.1</v>
      </c>
      <c r="AA18" s="662"/>
      <c r="AB18" s="662"/>
      <c r="AC18" s="662"/>
      <c r="AD18" s="663">
        <v>11308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24565</v>
      </c>
      <c r="CS18" s="660"/>
      <c r="CT18" s="660"/>
      <c r="CU18" s="660"/>
      <c r="CV18" s="660"/>
      <c r="CW18" s="660"/>
      <c r="CX18" s="660"/>
      <c r="CY18" s="661"/>
      <c r="CZ18" s="662">
        <v>0.1</v>
      </c>
      <c r="DA18" s="662"/>
      <c r="DB18" s="662"/>
      <c r="DC18" s="662"/>
      <c r="DD18" s="668" t="s">
        <v>122</v>
      </c>
      <c r="DE18" s="660"/>
      <c r="DF18" s="660"/>
      <c r="DG18" s="660"/>
      <c r="DH18" s="660"/>
      <c r="DI18" s="660"/>
      <c r="DJ18" s="660"/>
      <c r="DK18" s="660"/>
      <c r="DL18" s="660"/>
      <c r="DM18" s="660"/>
      <c r="DN18" s="660"/>
      <c r="DO18" s="660"/>
      <c r="DP18" s="661"/>
      <c r="DQ18" s="668">
        <v>24565</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5580</v>
      </c>
      <c r="S19" s="660"/>
      <c r="T19" s="660"/>
      <c r="U19" s="660"/>
      <c r="V19" s="660"/>
      <c r="W19" s="660"/>
      <c r="X19" s="660"/>
      <c r="Y19" s="661"/>
      <c r="Z19" s="662">
        <v>0</v>
      </c>
      <c r="AA19" s="662"/>
      <c r="AB19" s="662"/>
      <c r="AC19" s="662"/>
      <c r="AD19" s="663">
        <v>5580</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5728</v>
      </c>
      <c r="S20" s="660"/>
      <c r="T20" s="660"/>
      <c r="U20" s="660"/>
      <c r="V20" s="660"/>
      <c r="W20" s="660"/>
      <c r="X20" s="660"/>
      <c r="Y20" s="661"/>
      <c r="Z20" s="662">
        <v>0</v>
      </c>
      <c r="AA20" s="662"/>
      <c r="AB20" s="662"/>
      <c r="AC20" s="662"/>
      <c r="AD20" s="663">
        <v>5728</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16883751</v>
      </c>
      <c r="CS20" s="660"/>
      <c r="CT20" s="660"/>
      <c r="CU20" s="660"/>
      <c r="CV20" s="660"/>
      <c r="CW20" s="660"/>
      <c r="CX20" s="660"/>
      <c r="CY20" s="661"/>
      <c r="CZ20" s="662">
        <v>100</v>
      </c>
      <c r="DA20" s="662"/>
      <c r="DB20" s="662"/>
      <c r="DC20" s="662"/>
      <c r="DD20" s="668">
        <v>1598430</v>
      </c>
      <c r="DE20" s="660"/>
      <c r="DF20" s="660"/>
      <c r="DG20" s="660"/>
      <c r="DH20" s="660"/>
      <c r="DI20" s="660"/>
      <c r="DJ20" s="660"/>
      <c r="DK20" s="660"/>
      <c r="DL20" s="660"/>
      <c r="DM20" s="660"/>
      <c r="DN20" s="660"/>
      <c r="DO20" s="660"/>
      <c r="DP20" s="661"/>
      <c r="DQ20" s="668">
        <v>10720924</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7553323</v>
      </c>
      <c r="S21" s="660"/>
      <c r="T21" s="660"/>
      <c r="U21" s="660"/>
      <c r="V21" s="660"/>
      <c r="W21" s="660"/>
      <c r="X21" s="660"/>
      <c r="Y21" s="661"/>
      <c r="Z21" s="662">
        <v>43</v>
      </c>
      <c r="AA21" s="662"/>
      <c r="AB21" s="662"/>
      <c r="AC21" s="662"/>
      <c r="AD21" s="663">
        <v>6861623</v>
      </c>
      <c r="AE21" s="663"/>
      <c r="AF21" s="663"/>
      <c r="AG21" s="663"/>
      <c r="AH21" s="663"/>
      <c r="AI21" s="663"/>
      <c r="AJ21" s="663"/>
      <c r="AK21" s="663"/>
      <c r="AL21" s="664">
        <v>72.400000000000006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6861623</v>
      </c>
      <c r="S22" s="660"/>
      <c r="T22" s="660"/>
      <c r="U22" s="660"/>
      <c r="V22" s="660"/>
      <c r="W22" s="660"/>
      <c r="X22" s="660"/>
      <c r="Y22" s="661"/>
      <c r="Z22" s="662">
        <v>39.1</v>
      </c>
      <c r="AA22" s="662"/>
      <c r="AB22" s="662"/>
      <c r="AC22" s="662"/>
      <c r="AD22" s="663">
        <v>6861623</v>
      </c>
      <c r="AE22" s="663"/>
      <c r="AF22" s="663"/>
      <c r="AG22" s="663"/>
      <c r="AH22" s="663"/>
      <c r="AI22" s="663"/>
      <c r="AJ22" s="663"/>
      <c r="AK22" s="663"/>
      <c r="AL22" s="664">
        <v>72.400000000000006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691700</v>
      </c>
      <c r="S23" s="660"/>
      <c r="T23" s="660"/>
      <c r="U23" s="660"/>
      <c r="V23" s="660"/>
      <c r="W23" s="660"/>
      <c r="X23" s="660"/>
      <c r="Y23" s="661"/>
      <c r="Z23" s="662">
        <v>3.9</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7678322</v>
      </c>
      <c r="CS24" s="649"/>
      <c r="CT24" s="649"/>
      <c r="CU24" s="649"/>
      <c r="CV24" s="649"/>
      <c r="CW24" s="649"/>
      <c r="CX24" s="649"/>
      <c r="CY24" s="650"/>
      <c r="CZ24" s="653">
        <v>45.5</v>
      </c>
      <c r="DA24" s="654"/>
      <c r="DB24" s="654"/>
      <c r="DC24" s="670"/>
      <c r="DD24" s="694">
        <v>6334696</v>
      </c>
      <c r="DE24" s="649"/>
      <c r="DF24" s="649"/>
      <c r="DG24" s="649"/>
      <c r="DH24" s="649"/>
      <c r="DI24" s="649"/>
      <c r="DJ24" s="649"/>
      <c r="DK24" s="650"/>
      <c r="DL24" s="694">
        <v>5906600</v>
      </c>
      <c r="DM24" s="649"/>
      <c r="DN24" s="649"/>
      <c r="DO24" s="649"/>
      <c r="DP24" s="649"/>
      <c r="DQ24" s="649"/>
      <c r="DR24" s="649"/>
      <c r="DS24" s="649"/>
      <c r="DT24" s="649"/>
      <c r="DU24" s="649"/>
      <c r="DV24" s="650"/>
      <c r="DW24" s="653">
        <v>62</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10089753</v>
      </c>
      <c r="S25" s="660"/>
      <c r="T25" s="660"/>
      <c r="U25" s="660"/>
      <c r="V25" s="660"/>
      <c r="W25" s="660"/>
      <c r="X25" s="660"/>
      <c r="Y25" s="661"/>
      <c r="Z25" s="662">
        <v>57.5</v>
      </c>
      <c r="AA25" s="662"/>
      <c r="AB25" s="662"/>
      <c r="AC25" s="662"/>
      <c r="AD25" s="663">
        <v>9398053</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3444178</v>
      </c>
      <c r="CS25" s="691"/>
      <c r="CT25" s="691"/>
      <c r="CU25" s="691"/>
      <c r="CV25" s="691"/>
      <c r="CW25" s="691"/>
      <c r="CX25" s="691"/>
      <c r="CY25" s="692"/>
      <c r="CZ25" s="664">
        <v>20.399999999999999</v>
      </c>
      <c r="DA25" s="689"/>
      <c r="DB25" s="689"/>
      <c r="DC25" s="693"/>
      <c r="DD25" s="668">
        <v>3210392</v>
      </c>
      <c r="DE25" s="691"/>
      <c r="DF25" s="691"/>
      <c r="DG25" s="691"/>
      <c r="DH25" s="691"/>
      <c r="DI25" s="691"/>
      <c r="DJ25" s="691"/>
      <c r="DK25" s="692"/>
      <c r="DL25" s="668">
        <v>3126080</v>
      </c>
      <c r="DM25" s="691"/>
      <c r="DN25" s="691"/>
      <c r="DO25" s="691"/>
      <c r="DP25" s="691"/>
      <c r="DQ25" s="691"/>
      <c r="DR25" s="691"/>
      <c r="DS25" s="691"/>
      <c r="DT25" s="691"/>
      <c r="DU25" s="691"/>
      <c r="DV25" s="692"/>
      <c r="DW25" s="664">
        <v>32.799999999999997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1402</v>
      </c>
      <c r="S26" s="660"/>
      <c r="T26" s="660"/>
      <c r="U26" s="660"/>
      <c r="V26" s="660"/>
      <c r="W26" s="660"/>
      <c r="X26" s="660"/>
      <c r="Y26" s="661"/>
      <c r="Z26" s="662">
        <v>0</v>
      </c>
      <c r="AA26" s="662"/>
      <c r="AB26" s="662"/>
      <c r="AC26" s="662"/>
      <c r="AD26" s="663">
        <v>1402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2364434</v>
      </c>
      <c r="CS26" s="660"/>
      <c r="CT26" s="660"/>
      <c r="CU26" s="660"/>
      <c r="CV26" s="660"/>
      <c r="CW26" s="660"/>
      <c r="CX26" s="660"/>
      <c r="CY26" s="661"/>
      <c r="CZ26" s="664">
        <v>14</v>
      </c>
      <c r="DA26" s="689"/>
      <c r="DB26" s="689"/>
      <c r="DC26" s="693"/>
      <c r="DD26" s="668">
        <v>2181582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100612</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1827339</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1866755</v>
      </c>
      <c r="CS27" s="691"/>
      <c r="CT27" s="691"/>
      <c r="CU27" s="691"/>
      <c r="CV27" s="691"/>
      <c r="CW27" s="691"/>
      <c r="CX27" s="691"/>
      <c r="CY27" s="692"/>
      <c r="CZ27" s="664">
        <v>11.1</v>
      </c>
      <c r="DA27" s="689"/>
      <c r="DB27" s="689"/>
      <c r="DC27" s="693"/>
      <c r="DD27" s="668">
        <v>761668</v>
      </c>
      <c r="DE27" s="691"/>
      <c r="DF27" s="691"/>
      <c r="DG27" s="691"/>
      <c r="DH27" s="691"/>
      <c r="DI27" s="691"/>
      <c r="DJ27" s="691"/>
      <c r="DK27" s="692"/>
      <c r="DL27" s="668">
        <v>417884</v>
      </c>
      <c r="DM27" s="691"/>
      <c r="DN27" s="691"/>
      <c r="DO27" s="691"/>
      <c r="DP27" s="691"/>
      <c r="DQ27" s="691"/>
      <c r="DR27" s="691"/>
      <c r="DS27" s="691"/>
      <c r="DT27" s="691"/>
      <c r="DU27" s="691"/>
      <c r="DV27" s="692"/>
      <c r="DW27" s="664">
        <v>4.4000000000000004</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192198</v>
      </c>
      <c r="S28" s="660"/>
      <c r="T28" s="660"/>
      <c r="U28" s="660"/>
      <c r="V28" s="660"/>
      <c r="W28" s="660"/>
      <c r="X28" s="660"/>
      <c r="Y28" s="661"/>
      <c r="Z28" s="662">
        <v>1.1000000000000001</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2367389</v>
      </c>
      <c r="CS28" s="660"/>
      <c r="CT28" s="660"/>
      <c r="CU28" s="660"/>
      <c r="CV28" s="660"/>
      <c r="CW28" s="660"/>
      <c r="CX28" s="660"/>
      <c r="CY28" s="661"/>
      <c r="CZ28" s="664">
        <v>14</v>
      </c>
      <c r="DA28" s="689"/>
      <c r="DB28" s="689"/>
      <c r="DC28" s="693"/>
      <c r="DD28" s="668">
        <v>2362636</v>
      </c>
      <c r="DE28" s="660"/>
      <c r="DF28" s="660"/>
      <c r="DG28" s="660"/>
      <c r="DH28" s="660"/>
      <c r="DI28" s="660"/>
      <c r="DJ28" s="660"/>
      <c r="DK28" s="661"/>
      <c r="DL28" s="668">
        <v>2362636</v>
      </c>
      <c r="DM28" s="660"/>
      <c r="DN28" s="660"/>
      <c r="DO28" s="660"/>
      <c r="DP28" s="660"/>
      <c r="DQ28" s="660"/>
      <c r="DR28" s="660"/>
      <c r="DS28" s="660"/>
      <c r="DT28" s="660"/>
      <c r="DU28" s="660"/>
      <c r="DV28" s="661"/>
      <c r="DW28" s="664">
        <v>24.8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41756</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2367202</v>
      </c>
      <c r="CS29" s="691"/>
      <c r="CT29" s="691"/>
      <c r="CU29" s="691"/>
      <c r="CV29" s="691"/>
      <c r="CW29" s="691"/>
      <c r="CX29" s="691"/>
      <c r="CY29" s="692"/>
      <c r="CZ29" s="664">
        <v>14</v>
      </c>
      <c r="DA29" s="689"/>
      <c r="DB29" s="689"/>
      <c r="DC29" s="693"/>
      <c r="DD29" s="668">
        <v>2362449</v>
      </c>
      <c r="DE29" s="691"/>
      <c r="DF29" s="691"/>
      <c r="DG29" s="691"/>
      <c r="DH29" s="691"/>
      <c r="DI29" s="691"/>
      <c r="DJ29" s="691"/>
      <c r="DK29" s="692"/>
      <c r="DL29" s="668">
        <v>2362449</v>
      </c>
      <c r="DM29" s="691"/>
      <c r="DN29" s="691"/>
      <c r="DO29" s="691"/>
      <c r="DP29" s="691"/>
      <c r="DQ29" s="691"/>
      <c r="DR29" s="691"/>
      <c r="DS29" s="691"/>
      <c r="DT29" s="691"/>
      <c r="DU29" s="691"/>
      <c r="DV29" s="692"/>
      <c r="DW29" s="664">
        <v>24.8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1647332</v>
      </c>
      <c r="S30" s="660"/>
      <c r="T30" s="660"/>
      <c r="U30" s="660"/>
      <c r="V30" s="660"/>
      <c r="W30" s="660"/>
      <c r="X30" s="660"/>
      <c r="Y30" s="661"/>
      <c r="Z30" s="662">
        <v>9.4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2314783</v>
      </c>
      <c r="CS30" s="660"/>
      <c r="CT30" s="660"/>
      <c r="CU30" s="660"/>
      <c r="CV30" s="660"/>
      <c r="CW30" s="660"/>
      <c r="CX30" s="660"/>
      <c r="CY30" s="661"/>
      <c r="CZ30" s="664">
        <v>13.7</v>
      </c>
      <c r="DA30" s="689"/>
      <c r="DB30" s="689"/>
      <c r="DC30" s="693"/>
      <c r="DD30" s="668">
        <v>2310207</v>
      </c>
      <c r="DE30" s="660"/>
      <c r="DF30" s="660"/>
      <c r="DG30" s="660"/>
      <c r="DH30" s="660"/>
      <c r="DI30" s="660"/>
      <c r="DJ30" s="660"/>
      <c r="DK30" s="661"/>
      <c r="DL30" s="668">
        <v>2310207</v>
      </c>
      <c r="DM30" s="660"/>
      <c r="DN30" s="660"/>
      <c r="DO30" s="660"/>
      <c r="DP30" s="660"/>
      <c r="DQ30" s="660"/>
      <c r="DR30" s="660"/>
      <c r="DS30" s="660"/>
      <c r="DT30" s="660"/>
      <c r="DU30" s="660"/>
      <c r="DV30" s="661"/>
      <c r="DW30" s="664">
        <v>24.3</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97.7</v>
      </c>
      <c r="BN31" s="703"/>
      <c r="BO31" s="703"/>
      <c r="BP31" s="703"/>
      <c r="BQ31" s="704"/>
      <c r="BR31" s="715">
        <v>99.3</v>
      </c>
      <c r="BS31" s="703"/>
      <c r="BT31" s="703"/>
      <c r="BU31" s="703"/>
      <c r="BV31" s="703"/>
      <c r="BW31" s="703"/>
      <c r="BX31" s="654">
        <v>97.9</v>
      </c>
      <c r="BY31" s="703"/>
      <c r="BZ31" s="703"/>
      <c r="CA31" s="703"/>
      <c r="CB31" s="704"/>
      <c r="CD31" s="697"/>
      <c r="CE31" s="698"/>
      <c r="CF31" s="656" t="s">
        <v>300</v>
      </c>
      <c r="CG31" s="657"/>
      <c r="CH31" s="657"/>
      <c r="CI31" s="657"/>
      <c r="CJ31" s="657"/>
      <c r="CK31" s="657"/>
      <c r="CL31" s="657"/>
      <c r="CM31" s="657"/>
      <c r="CN31" s="657"/>
      <c r="CO31" s="657"/>
      <c r="CP31" s="657"/>
      <c r="CQ31" s="658"/>
      <c r="CR31" s="659">
        <v>52419</v>
      </c>
      <c r="CS31" s="691"/>
      <c r="CT31" s="691"/>
      <c r="CU31" s="691"/>
      <c r="CV31" s="691"/>
      <c r="CW31" s="691"/>
      <c r="CX31" s="691"/>
      <c r="CY31" s="692"/>
      <c r="CZ31" s="664">
        <v>0.3</v>
      </c>
      <c r="DA31" s="689"/>
      <c r="DB31" s="689"/>
      <c r="DC31" s="693"/>
      <c r="DD31" s="668">
        <v>52242</v>
      </c>
      <c r="DE31" s="691"/>
      <c r="DF31" s="691"/>
      <c r="DG31" s="691"/>
      <c r="DH31" s="691"/>
      <c r="DI31" s="691"/>
      <c r="DJ31" s="691"/>
      <c r="DK31" s="692"/>
      <c r="DL31" s="668">
        <v>52242</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824416</v>
      </c>
      <c r="S32" s="660"/>
      <c r="T32" s="660"/>
      <c r="U32" s="660"/>
      <c r="V32" s="660"/>
      <c r="W32" s="660"/>
      <c r="X32" s="660"/>
      <c r="Y32" s="661"/>
      <c r="Z32" s="662">
        <v>4.7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98.6</v>
      </c>
      <c r="BN32" s="691"/>
      <c r="BO32" s="691"/>
      <c r="BP32" s="691"/>
      <c r="BQ32" s="714"/>
      <c r="BR32" s="716">
        <v>99.5</v>
      </c>
      <c r="BS32" s="691"/>
      <c r="BT32" s="691"/>
      <c r="BU32" s="691"/>
      <c r="BV32" s="691"/>
      <c r="BW32" s="691"/>
      <c r="BX32" s="665">
        <v>99.1</v>
      </c>
      <c r="BY32" s="691"/>
      <c r="BZ32" s="691"/>
      <c r="CA32" s="691"/>
      <c r="CB32" s="714"/>
      <c r="CD32" s="699"/>
      <c r="CE32" s="700"/>
      <c r="CF32" s="656" t="s">
        <v>304</v>
      </c>
      <c r="CG32" s="657"/>
      <c r="CH32" s="657"/>
      <c r="CI32" s="657"/>
      <c r="CJ32" s="657"/>
      <c r="CK32" s="657"/>
      <c r="CL32" s="657"/>
      <c r="CM32" s="657"/>
      <c r="CN32" s="657"/>
      <c r="CO32" s="657"/>
      <c r="CP32" s="657"/>
      <c r="CQ32" s="658"/>
      <c r="CR32" s="659">
        <v>187</v>
      </c>
      <c r="CS32" s="660"/>
      <c r="CT32" s="660"/>
      <c r="CU32" s="660"/>
      <c r="CV32" s="660"/>
      <c r="CW32" s="660"/>
      <c r="CX32" s="660"/>
      <c r="CY32" s="661"/>
      <c r="CZ32" s="664">
        <v>0</v>
      </c>
      <c r="DA32" s="689"/>
      <c r="DB32" s="689"/>
      <c r="DC32" s="693"/>
      <c r="DD32" s="668">
        <v>187</v>
      </c>
      <c r="DE32" s="660"/>
      <c r="DF32" s="660"/>
      <c r="DG32" s="660"/>
      <c r="DH32" s="660"/>
      <c r="DI32" s="660"/>
      <c r="DJ32" s="660"/>
      <c r="DK32" s="661"/>
      <c r="DL32" s="668">
        <v>187</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144776</v>
      </c>
      <c r="S33" s="660"/>
      <c r="T33" s="660"/>
      <c r="U33" s="660"/>
      <c r="V33" s="660"/>
      <c r="W33" s="660"/>
      <c r="X33" s="660"/>
      <c r="Y33" s="661"/>
      <c r="Z33" s="662">
        <v>0.8</v>
      </c>
      <c r="AA33" s="662"/>
      <c r="AB33" s="662"/>
      <c r="AC33" s="662"/>
      <c r="AD33" s="663">
        <v>17666</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98.9</v>
      </c>
      <c r="BH33" s="718"/>
      <c r="BI33" s="718"/>
      <c r="BJ33" s="718"/>
      <c r="BK33" s="718"/>
      <c r="BL33" s="718"/>
      <c r="BM33" s="719">
        <v>96.5</v>
      </c>
      <c r="BN33" s="718"/>
      <c r="BO33" s="718"/>
      <c r="BP33" s="718"/>
      <c r="BQ33" s="720"/>
      <c r="BR33" s="717">
        <v>98.9</v>
      </c>
      <c r="BS33" s="718"/>
      <c r="BT33" s="718"/>
      <c r="BU33" s="718"/>
      <c r="BV33" s="718"/>
      <c r="BW33" s="718"/>
      <c r="BX33" s="719">
        <v>96.4</v>
      </c>
      <c r="BY33" s="718"/>
      <c r="BZ33" s="718"/>
      <c r="CA33" s="718"/>
      <c r="CB33" s="720"/>
      <c r="CD33" s="656" t="s">
        <v>307</v>
      </c>
      <c r="CE33" s="657"/>
      <c r="CF33" s="657"/>
      <c r="CG33" s="657"/>
      <c r="CH33" s="657"/>
      <c r="CI33" s="657"/>
      <c r="CJ33" s="657"/>
      <c r="CK33" s="657"/>
      <c r="CL33" s="657"/>
      <c r="CM33" s="657"/>
      <c r="CN33" s="657"/>
      <c r="CO33" s="657"/>
      <c r="CP33" s="657"/>
      <c r="CQ33" s="658"/>
      <c r="CR33" s="659">
        <v>7606331</v>
      </c>
      <c r="CS33" s="691"/>
      <c r="CT33" s="691"/>
      <c r="CU33" s="691"/>
      <c r="CV33" s="691"/>
      <c r="CW33" s="691"/>
      <c r="CX33" s="691"/>
      <c r="CY33" s="692"/>
      <c r="CZ33" s="664">
        <v>45.1</v>
      </c>
      <c r="DA33" s="689"/>
      <c r="DB33" s="689"/>
      <c r="DC33" s="693"/>
      <c r="DD33" s="668">
        <v>3801833</v>
      </c>
      <c r="DE33" s="691"/>
      <c r="DF33" s="691"/>
      <c r="DG33" s="691"/>
      <c r="DH33" s="691"/>
      <c r="DI33" s="691"/>
      <c r="DJ33" s="691"/>
      <c r="DK33" s="692"/>
      <c r="DL33" s="668">
        <v>2907931</v>
      </c>
      <c r="DM33" s="691"/>
      <c r="DN33" s="691"/>
      <c r="DO33" s="691"/>
      <c r="DP33" s="691"/>
      <c r="DQ33" s="691"/>
      <c r="DR33" s="691"/>
      <c r="DS33" s="691"/>
      <c r="DT33" s="691"/>
      <c r="DU33" s="691"/>
      <c r="DV33" s="692"/>
      <c r="DW33" s="664">
        <v>30.5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1754310</v>
      </c>
      <c r="S34" s="660"/>
      <c r="T34" s="660"/>
      <c r="U34" s="660"/>
      <c r="V34" s="660"/>
      <c r="W34" s="660"/>
      <c r="X34" s="660"/>
      <c r="Y34" s="661"/>
      <c r="Z34" s="662">
        <v>10</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2969561</v>
      </c>
      <c r="CS34" s="660"/>
      <c r="CT34" s="660"/>
      <c r="CU34" s="660"/>
      <c r="CV34" s="660"/>
      <c r="CW34" s="660"/>
      <c r="CX34" s="660"/>
      <c r="CY34" s="661"/>
      <c r="CZ34" s="664">
        <v>17.600000000000001</v>
      </c>
      <c r="DA34" s="689"/>
      <c r="DB34" s="689"/>
      <c r="DC34" s="693"/>
      <c r="DD34" s="668">
        <v>1282225</v>
      </c>
      <c r="DE34" s="660"/>
      <c r="DF34" s="660"/>
      <c r="DG34" s="660"/>
      <c r="DH34" s="660"/>
      <c r="DI34" s="660"/>
      <c r="DJ34" s="660"/>
      <c r="DK34" s="661"/>
      <c r="DL34" s="668">
        <v>1048485</v>
      </c>
      <c r="DM34" s="660"/>
      <c r="DN34" s="660"/>
      <c r="DO34" s="660"/>
      <c r="DP34" s="660"/>
      <c r="DQ34" s="660"/>
      <c r="DR34" s="660"/>
      <c r="DS34" s="660"/>
      <c r="DT34" s="660"/>
      <c r="DU34" s="660"/>
      <c r="DV34" s="661"/>
      <c r="DW34" s="664">
        <v>11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841215</v>
      </c>
      <c r="S35" s="660"/>
      <c r="T35" s="660"/>
      <c r="U35" s="660"/>
      <c r="V35" s="660"/>
      <c r="W35" s="660"/>
      <c r="X35" s="660"/>
      <c r="Y35" s="661"/>
      <c r="Z35" s="662">
        <v>4.8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86116</v>
      </c>
      <c r="CS35" s="691"/>
      <c r="CT35" s="691"/>
      <c r="CU35" s="691"/>
      <c r="CV35" s="691"/>
      <c r="CW35" s="691"/>
      <c r="CX35" s="691"/>
      <c r="CY35" s="692"/>
      <c r="CZ35" s="664">
        <v>0.5</v>
      </c>
      <c r="DA35" s="689"/>
      <c r="DB35" s="689"/>
      <c r="DC35" s="693"/>
      <c r="DD35" s="668">
        <v>61173</v>
      </c>
      <c r="DE35" s="691"/>
      <c r="DF35" s="691"/>
      <c r="DG35" s="691"/>
      <c r="DH35" s="691"/>
      <c r="DI35" s="691"/>
      <c r="DJ35" s="691"/>
      <c r="DK35" s="692"/>
      <c r="DL35" s="668">
        <v>60043</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805698</v>
      </c>
      <c r="S36" s="660"/>
      <c r="T36" s="660"/>
      <c r="U36" s="660"/>
      <c r="V36" s="660"/>
      <c r="W36" s="660"/>
      <c r="X36" s="660"/>
      <c r="Y36" s="661"/>
      <c r="Z36" s="662">
        <v>4.5999999999999996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2060635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24829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2290099</v>
      </c>
      <c r="CS36" s="660"/>
      <c r="CT36" s="660"/>
      <c r="CU36" s="660"/>
      <c r="CV36" s="660"/>
      <c r="CW36" s="660"/>
      <c r="CX36" s="660"/>
      <c r="CY36" s="661"/>
      <c r="CZ36" s="664">
        <v>13.6</v>
      </c>
      <c r="DA36" s="689"/>
      <c r="DB36" s="689"/>
      <c r="DC36" s="693"/>
      <c r="DD36" s="668">
        <v>1149422</v>
      </c>
      <c r="DE36" s="660"/>
      <c r="DF36" s="660"/>
      <c r="DG36" s="660"/>
      <c r="DH36" s="660"/>
      <c r="DI36" s="660"/>
      <c r="DJ36" s="660"/>
      <c r="DK36" s="661"/>
      <c r="DL36" s="668">
        <v>890163</v>
      </c>
      <c r="DM36" s="660"/>
      <c r="DN36" s="660"/>
      <c r="DO36" s="660"/>
      <c r="DP36" s="660"/>
      <c r="DQ36" s="660"/>
      <c r="DR36" s="660"/>
      <c r="DS36" s="660"/>
      <c r="DT36" s="660"/>
      <c r="DU36" s="660"/>
      <c r="DV36" s="661"/>
      <c r="DW36" s="664">
        <v>9.4</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256540</v>
      </c>
      <c r="S37" s="660"/>
      <c r="T37" s="660"/>
      <c r="U37" s="660"/>
      <c r="V37" s="660"/>
      <c r="W37" s="660"/>
      <c r="X37" s="660"/>
      <c r="Y37" s="661"/>
      <c r="Z37" s="662">
        <v>1.5</v>
      </c>
      <c r="AA37" s="662"/>
      <c r="AB37" s="662"/>
      <c r="AC37" s="662"/>
      <c r="AD37" s="663">
        <v>65321</v>
      </c>
      <c r="AE37" s="663"/>
      <c r="AF37" s="663"/>
      <c r="AG37" s="663"/>
      <c r="AH37" s="663"/>
      <c r="AI37" s="663"/>
      <c r="AJ37" s="663"/>
      <c r="AK37" s="663"/>
      <c r="AL37" s="664">
        <v>0.7</v>
      </c>
      <c r="AM37" s="665"/>
      <c r="AN37" s="665"/>
      <c r="AO37" s="666"/>
      <c r="AQ37" s="722" t="s">
        <v>319</v>
      </c>
      <c r="AR37" s="723"/>
      <c r="AS37" s="723"/>
      <c r="AT37" s="723"/>
      <c r="AU37" s="723"/>
      <c r="AV37" s="723"/>
      <c r="AW37" s="723"/>
      <c r="AX37" s="723"/>
      <c r="AY37" s="724"/>
      <c r="AZ37" s="659">
        <v>277967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-125189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293142</v>
      </c>
      <c r="CS37" s="691"/>
      <c r="CT37" s="691"/>
      <c r="CU37" s="691"/>
      <c r="CV37" s="691"/>
      <c r="CW37" s="691"/>
      <c r="CX37" s="691"/>
      <c r="CY37" s="692"/>
      <c r="CZ37" s="664">
        <v>1.7</v>
      </c>
      <c r="DA37" s="689"/>
      <c r="DB37" s="689"/>
      <c r="DC37" s="693"/>
      <c r="DD37" s="668">
        <v>283850</v>
      </c>
      <c r="DE37" s="691"/>
      <c r="DF37" s="691"/>
      <c r="DG37" s="691"/>
      <c r="DH37" s="691"/>
      <c r="DI37" s="691"/>
      <c r="DJ37" s="691"/>
      <c r="DK37" s="692"/>
      <c r="DL37" s="668">
        <v>283850</v>
      </c>
      <c r="DM37" s="691"/>
      <c r="DN37" s="691"/>
      <c r="DO37" s="691"/>
      <c r="DP37" s="691"/>
      <c r="DQ37" s="691"/>
      <c r="DR37" s="691"/>
      <c r="DS37" s="691"/>
      <c r="DT37" s="691"/>
      <c r="DU37" s="691"/>
      <c r="DV37" s="692"/>
      <c r="DW37" s="664">
        <v>3</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845605</v>
      </c>
      <c r="S38" s="660"/>
      <c r="T38" s="660"/>
      <c r="U38" s="660"/>
      <c r="V38" s="660"/>
      <c r="W38" s="660"/>
      <c r="X38" s="660"/>
      <c r="Y38" s="661"/>
      <c r="Z38" s="662">
        <v>4.8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258773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3659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1523895</v>
      </c>
      <c r="CS38" s="660"/>
      <c r="CT38" s="660"/>
      <c r="CU38" s="660"/>
      <c r="CV38" s="660"/>
      <c r="CW38" s="660"/>
      <c r="CX38" s="660"/>
      <c r="CY38" s="661"/>
      <c r="CZ38" s="664">
        <v>9</v>
      </c>
      <c r="DA38" s="689"/>
      <c r="DB38" s="689"/>
      <c r="DC38" s="693"/>
      <c r="DD38" s="668">
        <v>1210564</v>
      </c>
      <c r="DE38" s="660"/>
      <c r="DF38" s="660"/>
      <c r="DG38" s="660"/>
      <c r="DH38" s="660"/>
      <c r="DI38" s="660"/>
      <c r="DJ38" s="660"/>
      <c r="DK38" s="661"/>
      <c r="DL38" s="668">
        <v>909240</v>
      </c>
      <c r="DM38" s="660"/>
      <c r="DN38" s="660"/>
      <c r="DO38" s="660"/>
      <c r="DP38" s="660"/>
      <c r="DQ38" s="660"/>
      <c r="DR38" s="660"/>
      <c r="DS38" s="660"/>
      <c r="DT38" s="660"/>
      <c r="DU38" s="660"/>
      <c r="DV38" s="661"/>
      <c r="DW38" s="664">
        <v>9.6</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163700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5408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665921</v>
      </c>
      <c r="CS39" s="691"/>
      <c r="CT39" s="691"/>
      <c r="CU39" s="691"/>
      <c r="CV39" s="691"/>
      <c r="CW39" s="691"/>
      <c r="CX39" s="691"/>
      <c r="CY39" s="692"/>
      <c r="CZ39" s="664">
        <v>3.9</v>
      </c>
      <c r="DA39" s="689"/>
      <c r="DB39" s="689"/>
      <c r="DC39" s="693"/>
      <c r="DD39" s="668">
        <v>29112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37405</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24565</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70739</v>
      </c>
      <c r="CS40" s="660"/>
      <c r="CT40" s="660"/>
      <c r="CU40" s="660"/>
      <c r="CV40" s="660"/>
      <c r="CW40" s="660"/>
      <c r="CX40" s="660"/>
      <c r="CY40" s="661"/>
      <c r="CZ40" s="664">
        <v>0.4</v>
      </c>
      <c r="DA40" s="689"/>
      <c r="DB40" s="689"/>
      <c r="DC40" s="693"/>
      <c r="DD40" s="668">
        <v>69337</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17545613</v>
      </c>
      <c r="S41" s="732"/>
      <c r="T41" s="732"/>
      <c r="U41" s="732"/>
      <c r="V41" s="732"/>
      <c r="W41" s="732"/>
      <c r="X41" s="732"/>
      <c r="Y41" s="736"/>
      <c r="Z41" s="737">
        <v>100</v>
      </c>
      <c r="AA41" s="737"/>
      <c r="AB41" s="737"/>
      <c r="AC41" s="737"/>
      <c r="AD41" s="738">
        <v>9482442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349471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986159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1599098</v>
      </c>
      <c r="CS42" s="691"/>
      <c r="CT42" s="691"/>
      <c r="CU42" s="691"/>
      <c r="CV42" s="691"/>
      <c r="CW42" s="691"/>
      <c r="CX42" s="691"/>
      <c r="CY42" s="692"/>
      <c r="CZ42" s="664">
        <v>9.5</v>
      </c>
      <c r="DA42" s="689"/>
      <c r="DB42" s="689"/>
      <c r="DC42" s="693"/>
      <c r="DD42" s="668">
        <v>584395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40149</v>
      </c>
      <c r="CS43" s="691"/>
      <c r="CT43" s="691"/>
      <c r="CU43" s="691"/>
      <c r="CV43" s="691"/>
      <c r="CW43" s="691"/>
      <c r="CX43" s="691"/>
      <c r="CY43" s="692"/>
      <c r="CZ43" s="664">
        <v>0.2</v>
      </c>
      <c r="DA43" s="689"/>
      <c r="DB43" s="689"/>
      <c r="DC43" s="693"/>
      <c r="DD43" s="668">
        <v>30659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1598430</v>
      </c>
      <c r="CS44" s="660"/>
      <c r="CT44" s="660"/>
      <c r="CU44" s="660"/>
      <c r="CV44" s="660"/>
      <c r="CW44" s="660"/>
      <c r="CX44" s="660"/>
      <c r="CY44" s="661"/>
      <c r="CZ44" s="664">
        <v>9.5</v>
      </c>
      <c r="DA44" s="665"/>
      <c r="DB44" s="665"/>
      <c r="DC44" s="671"/>
      <c r="DD44" s="668">
        <v>583727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410994</v>
      </c>
      <c r="CS45" s="691"/>
      <c r="CT45" s="691"/>
      <c r="CU45" s="691"/>
      <c r="CV45" s="691"/>
      <c r="CW45" s="691"/>
      <c r="CX45" s="691"/>
      <c r="CY45" s="692"/>
      <c r="CZ45" s="664">
        <v>2.4</v>
      </c>
      <c r="DA45" s="689"/>
      <c r="DB45" s="689"/>
      <c r="DC45" s="693"/>
      <c r="DD45" s="668">
        <v>19638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1075080</v>
      </c>
      <c r="CS46" s="660"/>
      <c r="CT46" s="660"/>
      <c r="CU46" s="660"/>
      <c r="CV46" s="660"/>
      <c r="CW46" s="660"/>
      <c r="CX46" s="660"/>
      <c r="CY46" s="661"/>
      <c r="CZ46" s="664">
        <v>6.4</v>
      </c>
      <c r="DA46" s="665"/>
      <c r="DB46" s="665"/>
      <c r="DC46" s="671"/>
      <c r="DD46" s="668">
        <v>498183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668</v>
      </c>
      <c r="CS47" s="691"/>
      <c r="CT47" s="691"/>
      <c r="CU47" s="691"/>
      <c r="CV47" s="691"/>
      <c r="CW47" s="691"/>
      <c r="CX47" s="691"/>
      <c r="CY47" s="692"/>
      <c r="CZ47" s="664">
        <v>0</v>
      </c>
      <c r="DA47" s="689"/>
      <c r="DB47" s="689"/>
      <c r="DC47" s="693"/>
      <c r="DD47" s="668">
        <v>668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16883751</v>
      </c>
      <c r="CS49" s="718"/>
      <c r="CT49" s="718"/>
      <c r="CU49" s="718"/>
      <c r="CV49" s="718"/>
      <c r="CW49" s="718"/>
      <c r="CX49" s="718"/>
      <c r="CY49" s="747"/>
      <c r="CZ49" s="739">
        <v>100</v>
      </c>
      <c r="DA49" s="748"/>
      <c r="DB49" s="748"/>
      <c r="DC49" s="749"/>
      <c r="DD49" s="750">
        <v>10720924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3TiMIUUbYRmMbfnmWtwqOkuB5YianfARD0o9UwNJpVUiz1/pQZ78Aax9AoDvdbUDjFCbOwJtVfT6qLUwK3XwQQ==" saltValue="rO0Gf8DNE5Rna/15fa60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17473</v>
      </c>
      <c r="R7" s="789"/>
      <c r="S7" s="789"/>
      <c r="T7" s="789"/>
      <c r="U7" s="789"/>
      <c r="V7" s="789">
        <v>16822</v>
      </c>
      <c r="W7" s="789"/>
      <c r="X7" s="789"/>
      <c r="Y7" s="789"/>
      <c r="Z7" s="789"/>
      <c r="AA7" s="789">
        <v>651</v>
      </c>
      <c r="AB7" s="789"/>
      <c r="AC7" s="789"/>
      <c r="AD7" s="789"/>
      <c r="AE7" s="790"/>
      <c r="AF7" s="791">
        <v>594</v>
      </c>
      <c r="AG7" s="792"/>
      <c r="AH7" s="792"/>
      <c r="AI7" s="792"/>
      <c r="AJ7" s="793"/>
      <c r="AK7" s="794">
        <v>841</v>
      </c>
      <c r="AL7" s="795"/>
      <c r="AM7" s="795"/>
      <c r="AN7" s="795"/>
      <c r="AO7" s="795"/>
      <c r="AP7" s="795">
        <v>14011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553</v>
      </c>
      <c r="BT7" s="783"/>
      <c r="BU7" s="783"/>
      <c r="BV7" s="783"/>
      <c r="BW7" s="783"/>
      <c r="BX7" s="783"/>
      <c r="BY7" s="783"/>
      <c r="BZ7" s="783"/>
      <c r="CA7" s="783"/>
      <c r="CB7" s="783"/>
      <c r="CC7" s="783"/>
      <c r="CD7" s="783"/>
      <c r="CE7" s="783"/>
      <c r="CF7" s="783"/>
      <c r="CG7" s="798"/>
      <c r="CH7" s="779">
        <v>0</v>
      </c>
      <c r="CI7" s="780"/>
      <c r="CJ7" s="780"/>
      <c r="CK7" s="780"/>
      <c r="CL7" s="781"/>
      <c r="CM7" s="779">
        <v>41</v>
      </c>
      <c r="CN7" s="780"/>
      <c r="CO7" s="780"/>
      <c r="CP7" s="780"/>
      <c r="CQ7" s="781"/>
      <c r="CR7" s="779">
        <v>10</v>
      </c>
      <c r="CS7" s="780"/>
      <c r="CT7" s="780"/>
      <c r="CU7" s="780"/>
      <c r="CV7" s="781"/>
      <c r="CW7" s="779" t="s">
        <v>568</v>
      </c>
      <c r="CX7" s="780"/>
      <c r="CY7" s="780"/>
      <c r="CZ7" s="780"/>
      <c r="DA7" s="781"/>
      <c r="DB7" s="779" t="s">
        <v>568</v>
      </c>
      <c r="DC7" s="780"/>
      <c r="DD7" s="780"/>
      <c r="DE7" s="780"/>
      <c r="DF7" s="781"/>
      <c r="DG7" s="779" t="s">
        <v>568</v>
      </c>
      <c r="DH7" s="780"/>
      <c r="DI7" s="780"/>
      <c r="DJ7" s="780"/>
      <c r="DK7" s="781"/>
      <c r="DL7" s="779" t="s">
        <v>568</v>
      </c>
      <c r="DM7" s="780"/>
      <c r="DN7" s="780"/>
      <c r="DO7" s="780"/>
      <c r="DP7" s="781"/>
      <c r="DQ7" s="779" t="s">
        <v>568</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104</v>
      </c>
      <c r="R8" s="820"/>
      <c r="S8" s="820"/>
      <c r="T8" s="820"/>
      <c r="U8" s="820"/>
      <c r="V8" s="820">
        <v>93</v>
      </c>
      <c r="W8" s="820"/>
      <c r="X8" s="820"/>
      <c r="Y8" s="820"/>
      <c r="Z8" s="820"/>
      <c r="AA8" s="820">
        <v>11</v>
      </c>
      <c r="AB8" s="820"/>
      <c r="AC8" s="820"/>
      <c r="AD8" s="820"/>
      <c r="AE8" s="821"/>
      <c r="AF8" s="822">
        <v>11</v>
      </c>
      <c r="AG8" s="823"/>
      <c r="AH8" s="823"/>
      <c r="AI8" s="823"/>
      <c r="AJ8" s="824"/>
      <c r="AK8" s="805" t="s">
        <v>568</v>
      </c>
      <c r="AL8" s="806"/>
      <c r="AM8" s="806"/>
      <c r="AN8" s="806"/>
      <c r="AO8" s="806"/>
      <c r="AP8" s="806" t="s">
        <v>568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554</v>
      </c>
      <c r="BT8" s="810"/>
      <c r="BU8" s="810"/>
      <c r="BV8" s="810"/>
      <c r="BW8" s="810"/>
      <c r="BX8" s="810"/>
      <c r="BY8" s="810"/>
      <c r="BZ8" s="810"/>
      <c r="CA8" s="810"/>
      <c r="CB8" s="810"/>
      <c r="CC8" s="810"/>
      <c r="CD8" s="810"/>
      <c r="CE8" s="810"/>
      <c r="CF8" s="810"/>
      <c r="CG8" s="811"/>
      <c r="CH8" s="812">
        <v>-5</v>
      </c>
      <c r="CI8" s="813"/>
      <c r="CJ8" s="813"/>
      <c r="CK8" s="813"/>
      <c r="CL8" s="814"/>
      <c r="CM8" s="812">
        <v>117</v>
      </c>
      <c r="CN8" s="813"/>
      <c r="CO8" s="813"/>
      <c r="CP8" s="813"/>
      <c r="CQ8" s="814"/>
      <c r="CR8" s="812">
        <v>215</v>
      </c>
      <c r="CS8" s="813"/>
      <c r="CT8" s="813"/>
      <c r="CU8" s="813"/>
      <c r="CV8" s="814"/>
      <c r="CW8" s="812" t="s">
        <v>568</v>
      </c>
      <c r="CX8" s="813"/>
      <c r="CY8" s="813"/>
      <c r="CZ8" s="813"/>
      <c r="DA8" s="814"/>
      <c r="DB8" s="812" t="s">
        <v>568</v>
      </c>
      <c r="DC8" s="813"/>
      <c r="DD8" s="813"/>
      <c r="DE8" s="813"/>
      <c r="DF8" s="814"/>
      <c r="DG8" s="812" t="s">
        <v>568</v>
      </c>
      <c r="DH8" s="813"/>
      <c r="DI8" s="813"/>
      <c r="DJ8" s="813"/>
      <c r="DK8" s="814"/>
      <c r="DL8" s="812" t="s">
        <v>568</v>
      </c>
      <c r="DM8" s="813"/>
      <c r="DN8" s="813"/>
      <c r="DO8" s="813"/>
      <c r="DP8" s="814"/>
      <c r="DQ8" s="812" t="s">
        <v>568</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17577</v>
      </c>
      <c r="R23" s="829"/>
      <c r="S23" s="829"/>
      <c r="T23" s="829"/>
      <c r="U23" s="829"/>
      <c r="V23" s="829">
        <v>16915</v>
      </c>
      <c r="W23" s="829"/>
      <c r="X23" s="829"/>
      <c r="Y23" s="829"/>
      <c r="Z23" s="829"/>
      <c r="AA23" s="829">
        <v>662</v>
      </c>
      <c r="AB23" s="829"/>
      <c r="AC23" s="829"/>
      <c r="AD23" s="829"/>
      <c r="AE23" s="830"/>
      <c r="AF23" s="831">
        <v>605</v>
      </c>
      <c r="AG23" s="829"/>
      <c r="AH23" s="829"/>
      <c r="AI23" s="829"/>
      <c r="AJ23" s="832"/>
      <c r="AK23" s="833"/>
      <c r="AL23" s="834"/>
      <c r="AM23" s="834"/>
      <c r="AN23" s="834"/>
      <c r="AO23" s="834"/>
      <c r="AP23" s="829">
        <v>14011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2909</v>
      </c>
      <c r="R28" s="859"/>
      <c r="S28" s="859"/>
      <c r="T28" s="859"/>
      <c r="U28" s="859"/>
      <c r="V28" s="859">
        <v>2884</v>
      </c>
      <c r="W28" s="859"/>
      <c r="X28" s="859"/>
      <c r="Y28" s="859"/>
      <c r="Z28" s="859"/>
      <c r="AA28" s="859">
        <v>25</v>
      </c>
      <c r="AB28" s="859"/>
      <c r="AC28" s="859"/>
      <c r="AD28" s="859"/>
      <c r="AE28" s="860"/>
      <c r="AF28" s="861">
        <v>25</v>
      </c>
      <c r="AG28" s="859"/>
      <c r="AH28" s="859"/>
      <c r="AI28" s="859"/>
      <c r="AJ28" s="862"/>
      <c r="AK28" s="863">
        <v>349</v>
      </c>
      <c r="AL28" s="864"/>
      <c r="AM28" s="864"/>
      <c r="AN28" s="864"/>
      <c r="AO28" s="864"/>
      <c r="AP28" s="864" t="s">
        <v>568</v>
      </c>
      <c r="AQ28" s="864"/>
      <c r="AR28" s="864"/>
      <c r="AS28" s="864"/>
      <c r="AT28" s="864"/>
      <c r="AU28" s="864" t="s">
        <v>568</v>
      </c>
      <c r="AV28" s="864"/>
      <c r="AW28" s="864"/>
      <c r="AX28" s="864"/>
      <c r="AY28" s="864"/>
      <c r="AZ28" s="865" t="s">
        <v>568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3235</v>
      </c>
      <c r="R29" s="820"/>
      <c r="S29" s="820"/>
      <c r="T29" s="820"/>
      <c r="U29" s="820"/>
      <c r="V29" s="820">
        <v>3157</v>
      </c>
      <c r="W29" s="820"/>
      <c r="X29" s="820"/>
      <c r="Y29" s="820"/>
      <c r="Z29" s="820"/>
      <c r="AA29" s="820">
        <v>78</v>
      </c>
      <c r="AB29" s="820"/>
      <c r="AC29" s="820"/>
      <c r="AD29" s="820"/>
      <c r="AE29" s="821"/>
      <c r="AF29" s="822">
        <v>78</v>
      </c>
      <c r="AG29" s="823"/>
      <c r="AH29" s="823"/>
      <c r="AI29" s="823"/>
      <c r="AJ29" s="824"/>
      <c r="AK29" s="870">
        <v>537</v>
      </c>
      <c r="AL29" s="866"/>
      <c r="AM29" s="866"/>
      <c r="AN29" s="866"/>
      <c r="AO29" s="866"/>
      <c r="AP29" s="866" t="s">
        <v>568</v>
      </c>
      <c r="AQ29" s="866"/>
      <c r="AR29" s="866"/>
      <c r="AS29" s="866"/>
      <c r="AT29" s="866"/>
      <c r="AU29" s="866" t="s">
        <v>568</v>
      </c>
      <c r="AV29" s="866"/>
      <c r="AW29" s="866"/>
      <c r="AX29" s="866"/>
      <c r="AY29" s="866"/>
      <c r="AZ29" s="867" t="s">
        <v>568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366</v>
      </c>
      <c r="R30" s="820"/>
      <c r="S30" s="820"/>
      <c r="T30" s="820"/>
      <c r="U30" s="820"/>
      <c r="V30" s="820">
        <v>354</v>
      </c>
      <c r="W30" s="820"/>
      <c r="X30" s="820"/>
      <c r="Y30" s="820"/>
      <c r="Z30" s="820"/>
      <c r="AA30" s="820">
        <v>12</v>
      </c>
      <c r="AB30" s="820"/>
      <c r="AC30" s="820"/>
      <c r="AD30" s="820"/>
      <c r="AE30" s="821"/>
      <c r="AF30" s="822">
        <v>12</v>
      </c>
      <c r="AG30" s="823"/>
      <c r="AH30" s="823"/>
      <c r="AI30" s="823"/>
      <c r="AJ30" s="824"/>
      <c r="AK30" s="870">
        <v>126</v>
      </c>
      <c r="AL30" s="866"/>
      <c r="AM30" s="866"/>
      <c r="AN30" s="866"/>
      <c r="AO30" s="866"/>
      <c r="AP30" s="866" t="s">
        <v>568</v>
      </c>
      <c r="AQ30" s="866"/>
      <c r="AR30" s="866"/>
      <c r="AS30" s="866"/>
      <c r="AT30" s="866"/>
      <c r="AU30" s="866" t="s">
        <v>568</v>
      </c>
      <c r="AV30" s="866"/>
      <c r="AW30" s="866"/>
      <c r="AX30" s="866"/>
      <c r="AY30" s="866"/>
      <c r="AZ30" s="867" t="s">
        <v>568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679</v>
      </c>
      <c r="R31" s="820"/>
      <c r="S31" s="820"/>
      <c r="T31" s="820"/>
      <c r="U31" s="820"/>
      <c r="V31" s="820">
        <v>663</v>
      </c>
      <c r="W31" s="820"/>
      <c r="X31" s="820"/>
      <c r="Y31" s="820"/>
      <c r="Z31" s="820"/>
      <c r="AA31" s="820">
        <v>16</v>
      </c>
      <c r="AB31" s="820"/>
      <c r="AC31" s="820"/>
      <c r="AD31" s="820"/>
      <c r="AE31" s="821"/>
      <c r="AF31" s="822">
        <v>924</v>
      </c>
      <c r="AG31" s="823"/>
      <c r="AH31" s="823"/>
      <c r="AI31" s="823"/>
      <c r="AJ31" s="824"/>
      <c r="AK31" s="870">
        <v>259</v>
      </c>
      <c r="AL31" s="866"/>
      <c r="AM31" s="866"/>
      <c r="AN31" s="866"/>
      <c r="AO31" s="866"/>
      <c r="AP31" s="866">
        <v>3200</v>
      </c>
      <c r="AQ31" s="866"/>
      <c r="AR31" s="866"/>
      <c r="AS31" s="866"/>
      <c r="AT31" s="866"/>
      <c r="AU31" s="866">
        <v>1254</v>
      </c>
      <c r="AV31" s="866"/>
      <c r="AW31" s="866"/>
      <c r="AX31" s="866"/>
      <c r="AY31" s="866"/>
      <c r="AZ31" s="867" t="s">
        <v>568</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665</v>
      </c>
      <c r="R32" s="820"/>
      <c r="S32" s="820"/>
      <c r="T32" s="820"/>
      <c r="U32" s="820"/>
      <c r="V32" s="820">
        <v>667</v>
      </c>
      <c r="W32" s="820"/>
      <c r="X32" s="820"/>
      <c r="Y32" s="820"/>
      <c r="Z32" s="820"/>
      <c r="AA32" s="820">
        <v>-2</v>
      </c>
      <c r="AB32" s="820"/>
      <c r="AC32" s="820"/>
      <c r="AD32" s="820"/>
      <c r="AE32" s="821"/>
      <c r="AF32" s="822">
        <v>297</v>
      </c>
      <c r="AG32" s="823"/>
      <c r="AH32" s="823"/>
      <c r="AI32" s="823"/>
      <c r="AJ32" s="824"/>
      <c r="AK32" s="870">
        <v>278</v>
      </c>
      <c r="AL32" s="866"/>
      <c r="AM32" s="866"/>
      <c r="AN32" s="866"/>
      <c r="AO32" s="866"/>
      <c r="AP32" s="866" t="s">
        <v>568</v>
      </c>
      <c r="AQ32" s="866"/>
      <c r="AR32" s="866"/>
      <c r="AS32" s="866"/>
      <c r="AT32" s="866"/>
      <c r="AU32" s="866" t="s">
        <v>568</v>
      </c>
      <c r="AV32" s="866"/>
      <c r="AW32" s="866"/>
      <c r="AX32" s="866"/>
      <c r="AY32" s="866"/>
      <c r="AZ32" s="867" t="s">
        <v>568</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275</v>
      </c>
      <c r="R33" s="820"/>
      <c r="S33" s="820"/>
      <c r="T33" s="820"/>
      <c r="U33" s="820"/>
      <c r="V33" s="820">
        <v>273</v>
      </c>
      <c r="W33" s="820"/>
      <c r="X33" s="820"/>
      <c r="Y33" s="820"/>
      <c r="Z33" s="820"/>
      <c r="AA33" s="820">
        <v>2</v>
      </c>
      <c r="AB33" s="820"/>
      <c r="AC33" s="820"/>
      <c r="AD33" s="820"/>
      <c r="AE33" s="821"/>
      <c r="AF33" s="822">
        <v>2</v>
      </c>
      <c r="AG33" s="823"/>
      <c r="AH33" s="823"/>
      <c r="AI33" s="823"/>
      <c r="AJ33" s="824"/>
      <c r="AK33" s="870">
        <v>101</v>
      </c>
      <c r="AL33" s="866"/>
      <c r="AM33" s="866"/>
      <c r="AN33" s="866"/>
      <c r="AO33" s="866"/>
      <c r="AP33" s="866">
        <v>536</v>
      </c>
      <c r="AQ33" s="866"/>
      <c r="AR33" s="866"/>
      <c r="AS33" s="866"/>
      <c r="AT33" s="866"/>
      <c r="AU33" s="866">
        <v>536</v>
      </c>
      <c r="AV33" s="866"/>
      <c r="AW33" s="866"/>
      <c r="AX33" s="866"/>
      <c r="AY33" s="866"/>
      <c r="AZ33" s="867" t="s">
        <v>568</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145</v>
      </c>
      <c r="R34" s="820"/>
      <c r="S34" s="820"/>
      <c r="T34" s="820"/>
      <c r="U34" s="820"/>
      <c r="V34" s="820">
        <v>139</v>
      </c>
      <c r="W34" s="820"/>
      <c r="X34" s="820"/>
      <c r="Y34" s="820"/>
      <c r="Z34" s="820"/>
      <c r="AA34" s="820">
        <v>6</v>
      </c>
      <c r="AB34" s="820"/>
      <c r="AC34" s="820"/>
      <c r="AD34" s="820"/>
      <c r="AE34" s="821"/>
      <c r="AF34" s="822">
        <v>6</v>
      </c>
      <c r="AG34" s="823"/>
      <c r="AH34" s="823"/>
      <c r="AI34" s="823"/>
      <c r="AJ34" s="824"/>
      <c r="AK34" s="870">
        <v>63</v>
      </c>
      <c r="AL34" s="866"/>
      <c r="AM34" s="866"/>
      <c r="AN34" s="866"/>
      <c r="AO34" s="866"/>
      <c r="AP34" s="866">
        <v>147</v>
      </c>
      <c r="AQ34" s="866"/>
      <c r="AR34" s="866"/>
      <c r="AS34" s="866"/>
      <c r="AT34" s="866"/>
      <c r="AU34" s="866">
        <v>147</v>
      </c>
      <c r="AV34" s="866"/>
      <c r="AW34" s="866"/>
      <c r="AX34" s="866"/>
      <c r="AY34" s="866"/>
      <c r="AZ34" s="867" t="s">
        <v>568</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25</v>
      </c>
      <c r="R35" s="820"/>
      <c r="S35" s="820"/>
      <c r="T35" s="820"/>
      <c r="U35" s="820"/>
      <c r="V35" s="820">
        <v>25</v>
      </c>
      <c r="W35" s="820"/>
      <c r="X35" s="820"/>
      <c r="Y35" s="820"/>
      <c r="Z35" s="820"/>
      <c r="AA35" s="820">
        <v>0</v>
      </c>
      <c r="AB35" s="820"/>
      <c r="AC35" s="820"/>
      <c r="AD35" s="820"/>
      <c r="AE35" s="821"/>
      <c r="AF35" s="822">
        <v>0</v>
      </c>
      <c r="AG35" s="823"/>
      <c r="AH35" s="823"/>
      <c r="AI35" s="823"/>
      <c r="AJ35" s="824"/>
      <c r="AK35" s="870">
        <v>25</v>
      </c>
      <c r="AL35" s="866"/>
      <c r="AM35" s="866"/>
      <c r="AN35" s="866"/>
      <c r="AO35" s="866"/>
      <c r="AP35" s="866" t="s">
        <v>568</v>
      </c>
      <c r="AQ35" s="866"/>
      <c r="AR35" s="866"/>
      <c r="AS35" s="866"/>
      <c r="AT35" s="866"/>
      <c r="AU35" s="866" t="s">
        <v>568</v>
      </c>
      <c r="AV35" s="866"/>
      <c r="AW35" s="866"/>
      <c r="AX35" s="866"/>
      <c r="AY35" s="866"/>
      <c r="AZ35" s="867" t="s">
        <v>568</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1344</v>
      </c>
      <c r="AG63" s="880"/>
      <c r="AH63" s="880"/>
      <c r="AI63" s="880"/>
      <c r="AJ63" s="881"/>
      <c r="AK63" s="882"/>
      <c r="AL63" s="877"/>
      <c r="AM63" s="877"/>
      <c r="AN63" s="877"/>
      <c r="AO63" s="877"/>
      <c r="AP63" s="880">
        <v>3883</v>
      </c>
      <c r="AQ63" s="880"/>
      <c r="AR63" s="880"/>
      <c r="AS63" s="880"/>
      <c r="AT63" s="880"/>
      <c r="AU63" s="880">
        <v>1937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555</v>
      </c>
      <c r="C68" s="906"/>
      <c r="D68" s="906"/>
      <c r="E68" s="906"/>
      <c r="F68" s="906"/>
      <c r="G68" s="906"/>
      <c r="H68" s="906"/>
      <c r="I68" s="906"/>
      <c r="J68" s="906"/>
      <c r="K68" s="906"/>
      <c r="L68" s="906"/>
      <c r="M68" s="906"/>
      <c r="N68" s="906"/>
      <c r="O68" s="906"/>
      <c r="P68" s="907"/>
      <c r="Q68" s="908">
        <v>37</v>
      </c>
      <c r="R68" s="902"/>
      <c r="S68" s="902"/>
      <c r="T68" s="902"/>
      <c r="U68" s="902"/>
      <c r="V68" s="902">
        <v>35</v>
      </c>
      <c r="W68" s="902"/>
      <c r="X68" s="902"/>
      <c r="Y68" s="902"/>
      <c r="Z68" s="902"/>
      <c r="AA68" s="902">
        <v>2</v>
      </c>
      <c r="AB68" s="902"/>
      <c r="AC68" s="902"/>
      <c r="AD68" s="902"/>
      <c r="AE68" s="902"/>
      <c r="AF68" s="902">
        <v>2</v>
      </c>
      <c r="AG68" s="902"/>
      <c r="AH68" s="902"/>
      <c r="AI68" s="902"/>
      <c r="AJ68" s="902"/>
      <c r="AK68" s="902" t="s">
        <v>575</v>
      </c>
      <c r="AL68" s="902"/>
      <c r="AM68" s="902"/>
      <c r="AN68" s="902"/>
      <c r="AO68" s="902"/>
      <c r="AP68" s="902">
        <v>22</v>
      </c>
      <c r="AQ68" s="902"/>
      <c r="AR68" s="902"/>
      <c r="AS68" s="902"/>
      <c r="AT68" s="902"/>
      <c r="AU68" s="902">
        <v>11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556</v>
      </c>
      <c r="C69" s="910"/>
      <c r="D69" s="910"/>
      <c r="E69" s="910"/>
      <c r="F69" s="910"/>
      <c r="G69" s="910"/>
      <c r="H69" s="910"/>
      <c r="I69" s="910"/>
      <c r="J69" s="910"/>
      <c r="K69" s="910"/>
      <c r="L69" s="910"/>
      <c r="M69" s="910"/>
      <c r="N69" s="910"/>
      <c r="O69" s="910"/>
      <c r="P69" s="911"/>
      <c r="Q69" s="912">
        <v>88</v>
      </c>
      <c r="R69" s="866"/>
      <c r="S69" s="866"/>
      <c r="T69" s="866"/>
      <c r="U69" s="866"/>
      <c r="V69" s="866">
        <v>69</v>
      </c>
      <c r="W69" s="866"/>
      <c r="X69" s="866"/>
      <c r="Y69" s="866"/>
      <c r="Z69" s="866"/>
      <c r="AA69" s="866">
        <v>19</v>
      </c>
      <c r="AB69" s="866"/>
      <c r="AC69" s="866"/>
      <c r="AD69" s="866"/>
      <c r="AE69" s="866"/>
      <c r="AF69" s="866">
        <v>19</v>
      </c>
      <c r="AG69" s="866"/>
      <c r="AH69" s="866"/>
      <c r="AI69" s="866"/>
      <c r="AJ69" s="866"/>
      <c r="AK69" s="866" t="s">
        <v>575</v>
      </c>
      <c r="AL69" s="866"/>
      <c r="AM69" s="866"/>
      <c r="AN69" s="866"/>
      <c r="AO69" s="866"/>
      <c r="AP69" s="866" t="s">
        <v>575</v>
      </c>
      <c r="AQ69" s="866"/>
      <c r="AR69" s="866"/>
      <c r="AS69" s="866"/>
      <c r="AT69" s="866"/>
      <c r="AU69" s="866" t="s">
        <v>575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557</v>
      </c>
      <c r="C70" s="910"/>
      <c r="D70" s="910"/>
      <c r="E70" s="910"/>
      <c r="F70" s="910"/>
      <c r="G70" s="910"/>
      <c r="H70" s="910"/>
      <c r="I70" s="910"/>
      <c r="J70" s="910"/>
      <c r="K70" s="910"/>
      <c r="L70" s="910"/>
      <c r="M70" s="910"/>
      <c r="N70" s="910"/>
      <c r="O70" s="910"/>
      <c r="P70" s="911"/>
      <c r="Q70" s="912">
        <v>230159</v>
      </c>
      <c r="R70" s="866"/>
      <c r="S70" s="866"/>
      <c r="T70" s="866"/>
      <c r="U70" s="866"/>
      <c r="V70" s="866">
        <v>223900</v>
      </c>
      <c r="W70" s="866"/>
      <c r="X70" s="866"/>
      <c r="Y70" s="866"/>
      <c r="Z70" s="866"/>
      <c r="AA70" s="866">
        <v>6259</v>
      </c>
      <c r="AB70" s="866"/>
      <c r="AC70" s="866"/>
      <c r="AD70" s="866"/>
      <c r="AE70" s="866"/>
      <c r="AF70" s="866">
        <v>6259</v>
      </c>
      <c r="AG70" s="866"/>
      <c r="AH70" s="866"/>
      <c r="AI70" s="866"/>
      <c r="AJ70" s="866"/>
      <c r="AK70" s="866" t="s">
        <v>575</v>
      </c>
      <c r="AL70" s="866"/>
      <c r="AM70" s="866"/>
      <c r="AN70" s="866"/>
      <c r="AO70" s="866"/>
      <c r="AP70" s="866" t="s">
        <v>575</v>
      </c>
      <c r="AQ70" s="866"/>
      <c r="AR70" s="866"/>
      <c r="AS70" s="866"/>
      <c r="AT70" s="866"/>
      <c r="AU70" s="866" t="s">
        <v>575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558</v>
      </c>
      <c r="C71" s="910"/>
      <c r="D71" s="910"/>
      <c r="E71" s="910"/>
      <c r="F71" s="910"/>
      <c r="G71" s="910"/>
      <c r="H71" s="910"/>
      <c r="I71" s="910"/>
      <c r="J71" s="910"/>
      <c r="K71" s="910"/>
      <c r="L71" s="910"/>
      <c r="M71" s="910"/>
      <c r="N71" s="910"/>
      <c r="O71" s="910"/>
      <c r="P71" s="911"/>
      <c r="Q71" s="912">
        <v>152</v>
      </c>
      <c r="R71" s="866"/>
      <c r="S71" s="866"/>
      <c r="T71" s="866"/>
      <c r="U71" s="866"/>
      <c r="V71" s="866">
        <v>97</v>
      </c>
      <c r="W71" s="866"/>
      <c r="X71" s="866"/>
      <c r="Y71" s="866"/>
      <c r="Z71" s="866"/>
      <c r="AA71" s="866">
        <v>55</v>
      </c>
      <c r="AB71" s="866"/>
      <c r="AC71" s="866"/>
      <c r="AD71" s="866"/>
      <c r="AE71" s="866"/>
      <c r="AF71" s="866">
        <v>55</v>
      </c>
      <c r="AG71" s="866"/>
      <c r="AH71" s="866"/>
      <c r="AI71" s="866"/>
      <c r="AJ71" s="866"/>
      <c r="AK71" s="866" t="s">
        <v>575</v>
      </c>
      <c r="AL71" s="866"/>
      <c r="AM71" s="866"/>
      <c r="AN71" s="866"/>
      <c r="AO71" s="866"/>
      <c r="AP71" s="866" t="s">
        <v>575</v>
      </c>
      <c r="AQ71" s="866"/>
      <c r="AR71" s="866"/>
      <c r="AS71" s="866"/>
      <c r="AT71" s="866"/>
      <c r="AU71" s="866" t="s">
        <v>575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559</v>
      </c>
      <c r="C72" s="910"/>
      <c r="D72" s="910"/>
      <c r="E72" s="910"/>
      <c r="F72" s="910"/>
      <c r="G72" s="910"/>
      <c r="H72" s="910"/>
      <c r="I72" s="910"/>
      <c r="J72" s="910"/>
      <c r="K72" s="910"/>
      <c r="L72" s="910"/>
      <c r="M72" s="910"/>
      <c r="N72" s="910"/>
      <c r="O72" s="910"/>
      <c r="P72" s="911"/>
      <c r="Q72" s="912">
        <v>179</v>
      </c>
      <c r="R72" s="866"/>
      <c r="S72" s="866"/>
      <c r="T72" s="866"/>
      <c r="U72" s="866"/>
      <c r="V72" s="866">
        <v>185</v>
      </c>
      <c r="W72" s="866"/>
      <c r="X72" s="866"/>
      <c r="Y72" s="866"/>
      <c r="Z72" s="866"/>
      <c r="AA72" s="866">
        <v>-7</v>
      </c>
      <c r="AB72" s="866"/>
      <c r="AC72" s="866"/>
      <c r="AD72" s="866"/>
      <c r="AE72" s="866"/>
      <c r="AF72" s="866">
        <v>431</v>
      </c>
      <c r="AG72" s="866"/>
      <c r="AH72" s="866"/>
      <c r="AI72" s="866"/>
      <c r="AJ72" s="866"/>
      <c r="AK72" s="866">
        <v>64</v>
      </c>
      <c r="AL72" s="866"/>
      <c r="AM72" s="866"/>
      <c r="AN72" s="866"/>
      <c r="AO72" s="866"/>
      <c r="AP72" s="866">
        <v>458</v>
      </c>
      <c r="AQ72" s="866"/>
      <c r="AR72" s="866"/>
      <c r="AS72" s="866"/>
      <c r="AT72" s="866"/>
      <c r="AU72" s="866">
        <v>72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560</v>
      </c>
      <c r="C73" s="910"/>
      <c r="D73" s="910"/>
      <c r="E73" s="910"/>
      <c r="F73" s="910"/>
      <c r="G73" s="910"/>
      <c r="H73" s="910"/>
      <c r="I73" s="910"/>
      <c r="J73" s="910"/>
      <c r="K73" s="910"/>
      <c r="L73" s="910"/>
      <c r="M73" s="910"/>
      <c r="N73" s="910"/>
      <c r="O73" s="910"/>
      <c r="P73" s="911"/>
      <c r="Q73" s="912">
        <v>3740</v>
      </c>
      <c r="R73" s="866"/>
      <c r="S73" s="866"/>
      <c r="T73" s="866"/>
      <c r="U73" s="866"/>
      <c r="V73" s="866">
        <v>3254</v>
      </c>
      <c r="W73" s="866"/>
      <c r="X73" s="866"/>
      <c r="Y73" s="866"/>
      <c r="Z73" s="866"/>
      <c r="AA73" s="866">
        <v>486</v>
      </c>
      <c r="AB73" s="866"/>
      <c r="AC73" s="866"/>
      <c r="AD73" s="866"/>
      <c r="AE73" s="866"/>
      <c r="AF73" s="866">
        <v>486</v>
      </c>
      <c r="AG73" s="866"/>
      <c r="AH73" s="866"/>
      <c r="AI73" s="866"/>
      <c r="AJ73" s="866"/>
      <c r="AK73" s="866" t="s">
        <v>575</v>
      </c>
      <c r="AL73" s="866"/>
      <c r="AM73" s="866"/>
      <c r="AN73" s="866"/>
      <c r="AO73" s="866"/>
      <c r="AP73" s="866">
        <v>659</v>
      </c>
      <c r="AQ73" s="866"/>
      <c r="AR73" s="866"/>
      <c r="AS73" s="866"/>
      <c r="AT73" s="866"/>
      <c r="AU73" s="866">
        <v>119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561</v>
      </c>
      <c r="C74" s="910"/>
      <c r="D74" s="910"/>
      <c r="E74" s="910"/>
      <c r="F74" s="910"/>
      <c r="G74" s="910"/>
      <c r="H74" s="910"/>
      <c r="I74" s="910"/>
      <c r="J74" s="910"/>
      <c r="K74" s="910"/>
      <c r="L74" s="910"/>
      <c r="M74" s="910"/>
      <c r="N74" s="910"/>
      <c r="O74" s="910"/>
      <c r="P74" s="911"/>
      <c r="Q74" s="912">
        <v>4831</v>
      </c>
      <c r="R74" s="866"/>
      <c r="S74" s="866"/>
      <c r="T74" s="866"/>
      <c r="U74" s="866"/>
      <c r="V74" s="866">
        <v>3077</v>
      </c>
      <c r="W74" s="866"/>
      <c r="X74" s="866"/>
      <c r="Y74" s="866"/>
      <c r="Z74" s="866"/>
      <c r="AA74" s="866">
        <v>1755</v>
      </c>
      <c r="AB74" s="866"/>
      <c r="AC74" s="866"/>
      <c r="AD74" s="866"/>
      <c r="AE74" s="866"/>
      <c r="AF74" s="866">
        <v>1753</v>
      </c>
      <c r="AG74" s="866"/>
      <c r="AH74" s="866"/>
      <c r="AI74" s="866"/>
      <c r="AJ74" s="866"/>
      <c r="AK74" s="866" t="s">
        <v>575</v>
      </c>
      <c r="AL74" s="866"/>
      <c r="AM74" s="866"/>
      <c r="AN74" s="866"/>
      <c r="AO74" s="866"/>
      <c r="AP74" s="866">
        <v>208</v>
      </c>
      <c r="AQ74" s="866"/>
      <c r="AR74" s="866"/>
      <c r="AS74" s="866"/>
      <c r="AT74" s="866"/>
      <c r="AU74" s="866" t="s">
        <v>575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562</v>
      </c>
      <c r="C75" s="910"/>
      <c r="D75" s="910"/>
      <c r="E75" s="910"/>
      <c r="F75" s="910"/>
      <c r="G75" s="910"/>
      <c r="H75" s="910"/>
      <c r="I75" s="910"/>
      <c r="J75" s="910"/>
      <c r="K75" s="910"/>
      <c r="L75" s="910"/>
      <c r="M75" s="910"/>
      <c r="N75" s="910"/>
      <c r="O75" s="910"/>
      <c r="P75" s="911"/>
      <c r="Q75" s="913">
        <v>4859</v>
      </c>
      <c r="R75" s="914"/>
      <c r="S75" s="914"/>
      <c r="T75" s="914"/>
      <c r="U75" s="870"/>
      <c r="V75" s="915">
        <v>4013</v>
      </c>
      <c r="W75" s="914"/>
      <c r="X75" s="914"/>
      <c r="Y75" s="914"/>
      <c r="Z75" s="870"/>
      <c r="AA75" s="915">
        <v>846</v>
      </c>
      <c r="AB75" s="914"/>
      <c r="AC75" s="914"/>
      <c r="AD75" s="914"/>
      <c r="AE75" s="870"/>
      <c r="AF75" s="915">
        <v>846</v>
      </c>
      <c r="AG75" s="914"/>
      <c r="AH75" s="914"/>
      <c r="AI75" s="914"/>
      <c r="AJ75" s="870"/>
      <c r="AK75" s="915" t="s">
        <v>575</v>
      </c>
      <c r="AL75" s="914"/>
      <c r="AM75" s="914"/>
      <c r="AN75" s="914"/>
      <c r="AO75" s="870"/>
      <c r="AP75" s="915" t="s">
        <v>575</v>
      </c>
      <c r="AQ75" s="914"/>
      <c r="AR75" s="914"/>
      <c r="AS75" s="914"/>
      <c r="AT75" s="870"/>
      <c r="AU75" s="915" t="s">
        <v>575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563</v>
      </c>
      <c r="C76" s="910"/>
      <c r="D76" s="910"/>
      <c r="E76" s="910"/>
      <c r="F76" s="910"/>
      <c r="G76" s="910"/>
      <c r="H76" s="910"/>
      <c r="I76" s="910"/>
      <c r="J76" s="910"/>
      <c r="K76" s="910"/>
      <c r="L76" s="910"/>
      <c r="M76" s="910"/>
      <c r="N76" s="910"/>
      <c r="O76" s="910"/>
      <c r="P76" s="911"/>
      <c r="Q76" s="913">
        <v>540</v>
      </c>
      <c r="R76" s="914"/>
      <c r="S76" s="914"/>
      <c r="T76" s="914"/>
      <c r="U76" s="870"/>
      <c r="V76" s="915">
        <v>538</v>
      </c>
      <c r="W76" s="914"/>
      <c r="X76" s="914"/>
      <c r="Y76" s="914"/>
      <c r="Z76" s="870"/>
      <c r="AA76" s="915">
        <v>2</v>
      </c>
      <c r="AB76" s="914"/>
      <c r="AC76" s="914"/>
      <c r="AD76" s="914"/>
      <c r="AE76" s="870"/>
      <c r="AF76" s="915">
        <v>2</v>
      </c>
      <c r="AG76" s="914"/>
      <c r="AH76" s="914"/>
      <c r="AI76" s="914"/>
      <c r="AJ76" s="870"/>
      <c r="AK76" s="915" t="s">
        <v>575</v>
      </c>
      <c r="AL76" s="914"/>
      <c r="AM76" s="914"/>
      <c r="AN76" s="914"/>
      <c r="AO76" s="870"/>
      <c r="AP76" s="915" t="s">
        <v>575</v>
      </c>
      <c r="AQ76" s="914"/>
      <c r="AR76" s="914"/>
      <c r="AS76" s="914"/>
      <c r="AT76" s="870"/>
      <c r="AU76" s="915" t="s">
        <v>575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564</v>
      </c>
      <c r="C77" s="910"/>
      <c r="D77" s="910"/>
      <c r="E77" s="910"/>
      <c r="F77" s="910"/>
      <c r="G77" s="910"/>
      <c r="H77" s="910"/>
      <c r="I77" s="910"/>
      <c r="J77" s="910"/>
      <c r="K77" s="910"/>
      <c r="L77" s="910"/>
      <c r="M77" s="910"/>
      <c r="N77" s="910"/>
      <c r="O77" s="910"/>
      <c r="P77" s="911"/>
      <c r="Q77" s="913">
        <v>19</v>
      </c>
      <c r="R77" s="914"/>
      <c r="S77" s="914"/>
      <c r="T77" s="914"/>
      <c r="U77" s="870"/>
      <c r="V77" s="915">
        <v>14</v>
      </c>
      <c r="W77" s="914"/>
      <c r="X77" s="914"/>
      <c r="Y77" s="914"/>
      <c r="Z77" s="870"/>
      <c r="AA77" s="915">
        <v>4</v>
      </c>
      <c r="AB77" s="914"/>
      <c r="AC77" s="914"/>
      <c r="AD77" s="914"/>
      <c r="AE77" s="870"/>
      <c r="AF77" s="915">
        <v>4</v>
      </c>
      <c r="AG77" s="914"/>
      <c r="AH77" s="914"/>
      <c r="AI77" s="914"/>
      <c r="AJ77" s="870"/>
      <c r="AK77" s="915" t="s">
        <v>575</v>
      </c>
      <c r="AL77" s="914"/>
      <c r="AM77" s="914"/>
      <c r="AN77" s="914"/>
      <c r="AO77" s="870"/>
      <c r="AP77" s="915" t="s">
        <v>575</v>
      </c>
      <c r="AQ77" s="914"/>
      <c r="AR77" s="914"/>
      <c r="AS77" s="914"/>
      <c r="AT77" s="870"/>
      <c r="AU77" s="915" t="s">
        <v>575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565</v>
      </c>
      <c r="C78" s="910"/>
      <c r="D78" s="910"/>
      <c r="E78" s="910"/>
      <c r="F78" s="910"/>
      <c r="G78" s="910"/>
      <c r="H78" s="910"/>
      <c r="I78" s="910"/>
      <c r="J78" s="910"/>
      <c r="K78" s="910"/>
      <c r="L78" s="910"/>
      <c r="M78" s="910"/>
      <c r="N78" s="910"/>
      <c r="O78" s="910"/>
      <c r="P78" s="911"/>
      <c r="Q78" s="912">
        <v>33</v>
      </c>
      <c r="R78" s="866"/>
      <c r="S78" s="866"/>
      <c r="T78" s="866"/>
      <c r="U78" s="866"/>
      <c r="V78" s="866">
        <v>31</v>
      </c>
      <c r="W78" s="866"/>
      <c r="X78" s="866"/>
      <c r="Y78" s="866"/>
      <c r="Z78" s="866"/>
      <c r="AA78" s="866">
        <v>2</v>
      </c>
      <c r="AB78" s="866"/>
      <c r="AC78" s="866"/>
      <c r="AD78" s="866"/>
      <c r="AE78" s="866"/>
      <c r="AF78" s="866">
        <v>2</v>
      </c>
      <c r="AG78" s="866"/>
      <c r="AH78" s="866"/>
      <c r="AI78" s="866"/>
      <c r="AJ78" s="866"/>
      <c r="AK78" s="866">
        <v>5</v>
      </c>
      <c r="AL78" s="866"/>
      <c r="AM78" s="866"/>
      <c r="AN78" s="866"/>
      <c r="AO78" s="866"/>
      <c r="AP78" s="866" t="s">
        <v>575</v>
      </c>
      <c r="AQ78" s="866"/>
      <c r="AR78" s="866"/>
      <c r="AS78" s="866"/>
      <c r="AT78" s="866"/>
      <c r="AU78" s="866" t="s">
        <v>575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566</v>
      </c>
      <c r="C79" s="910"/>
      <c r="D79" s="910"/>
      <c r="E79" s="910"/>
      <c r="F79" s="910"/>
      <c r="G79" s="910"/>
      <c r="H79" s="910"/>
      <c r="I79" s="910"/>
      <c r="J79" s="910"/>
      <c r="K79" s="910"/>
      <c r="L79" s="910"/>
      <c r="M79" s="910"/>
      <c r="N79" s="910"/>
      <c r="O79" s="910"/>
      <c r="P79" s="911"/>
      <c r="Q79" s="912">
        <v>1</v>
      </c>
      <c r="R79" s="866"/>
      <c r="S79" s="866"/>
      <c r="T79" s="866"/>
      <c r="U79" s="866"/>
      <c r="V79" s="866">
        <v>0</v>
      </c>
      <c r="W79" s="866"/>
      <c r="X79" s="866"/>
      <c r="Y79" s="866"/>
      <c r="Z79" s="866"/>
      <c r="AA79" s="866">
        <v>0</v>
      </c>
      <c r="AB79" s="866"/>
      <c r="AC79" s="866"/>
      <c r="AD79" s="866"/>
      <c r="AE79" s="866"/>
      <c r="AF79" s="866">
        <v>0</v>
      </c>
      <c r="AG79" s="866"/>
      <c r="AH79" s="866"/>
      <c r="AI79" s="866"/>
      <c r="AJ79" s="866"/>
      <c r="AK79" s="866" t="s">
        <v>575</v>
      </c>
      <c r="AL79" s="866"/>
      <c r="AM79" s="866"/>
      <c r="AN79" s="866"/>
      <c r="AO79" s="866"/>
      <c r="AP79" s="866" t="s">
        <v>575</v>
      </c>
      <c r="AQ79" s="866"/>
      <c r="AR79" s="866"/>
      <c r="AS79" s="866"/>
      <c r="AT79" s="866"/>
      <c r="AU79" s="866" t="s">
        <v>575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567</v>
      </c>
      <c r="C80" s="910"/>
      <c r="D80" s="910"/>
      <c r="E80" s="910"/>
      <c r="F80" s="910"/>
      <c r="G80" s="910"/>
      <c r="H80" s="910"/>
      <c r="I80" s="910"/>
      <c r="J80" s="910"/>
      <c r="K80" s="910"/>
      <c r="L80" s="910"/>
      <c r="M80" s="910"/>
      <c r="N80" s="910"/>
      <c r="O80" s="910"/>
      <c r="P80" s="911"/>
      <c r="Q80" s="912">
        <v>95</v>
      </c>
      <c r="R80" s="866"/>
      <c r="S80" s="866"/>
      <c r="T80" s="866"/>
      <c r="U80" s="866"/>
      <c r="V80" s="866">
        <v>95</v>
      </c>
      <c r="W80" s="866"/>
      <c r="X80" s="866"/>
      <c r="Y80" s="866"/>
      <c r="Z80" s="866"/>
      <c r="AA80" s="866">
        <v>0</v>
      </c>
      <c r="AB80" s="866"/>
      <c r="AC80" s="866"/>
      <c r="AD80" s="866"/>
      <c r="AE80" s="866"/>
      <c r="AF80" s="866">
        <v>0</v>
      </c>
      <c r="AG80" s="866"/>
      <c r="AH80" s="866"/>
      <c r="AI80" s="866"/>
      <c r="AJ80" s="866"/>
      <c r="AK80" s="866">
        <v>53</v>
      </c>
      <c r="AL80" s="866"/>
      <c r="AM80" s="866"/>
      <c r="AN80" s="866"/>
      <c r="AO80" s="866"/>
      <c r="AP80" s="866" t="s">
        <v>575</v>
      </c>
      <c r="AQ80" s="866"/>
      <c r="AR80" s="866"/>
      <c r="AS80" s="866"/>
      <c r="AT80" s="866"/>
      <c r="AU80" s="866" t="s">
        <v>575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7779</v>
      </c>
      <c r="AG88" s="880"/>
      <c r="AH88" s="880"/>
      <c r="AI88" s="880"/>
      <c r="AJ88" s="880"/>
      <c r="AK88" s="877"/>
      <c r="AL88" s="877"/>
      <c r="AM88" s="877"/>
      <c r="AN88" s="877"/>
      <c r="AO88" s="877"/>
      <c r="AP88" s="880">
        <v>1347</v>
      </c>
      <c r="AQ88" s="880"/>
      <c r="AR88" s="880"/>
      <c r="AS88" s="880"/>
      <c r="AT88" s="880"/>
      <c r="AU88" s="880">
        <v>202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225</v>
      </c>
      <c r="CS102" s="888"/>
      <c r="CT102" s="888"/>
      <c r="CU102" s="888"/>
      <c r="CV102" s="927"/>
      <c r="CW102" s="926" t="s">
        <v>568</v>
      </c>
      <c r="CX102" s="888"/>
      <c r="CY102" s="888"/>
      <c r="CZ102" s="888"/>
      <c r="DA102" s="927"/>
      <c r="DB102" s="926" t="s">
        <v>568</v>
      </c>
      <c r="DC102" s="888"/>
      <c r="DD102" s="888"/>
      <c r="DE102" s="888"/>
      <c r="DF102" s="927"/>
      <c r="DG102" s="926" t="s">
        <v>568</v>
      </c>
      <c r="DH102" s="888"/>
      <c r="DI102" s="888"/>
      <c r="DJ102" s="888"/>
      <c r="DK102" s="927"/>
      <c r="DL102" s="926" t="s">
        <v>568</v>
      </c>
      <c r="DM102" s="888"/>
      <c r="DN102" s="888"/>
      <c r="DO102" s="888"/>
      <c r="DP102" s="927"/>
      <c r="DQ102" s="926" t="s">
        <v>568</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2445488</v>
      </c>
      <c r="AB110" s="936"/>
      <c r="AC110" s="936"/>
      <c r="AD110" s="936"/>
      <c r="AE110" s="937"/>
      <c r="AF110" s="938">
        <v>2381486</v>
      </c>
      <c r="AG110" s="936"/>
      <c r="AH110" s="936"/>
      <c r="AI110" s="936"/>
      <c r="AJ110" s="937"/>
      <c r="AK110" s="938">
        <v>2367202</v>
      </c>
      <c r="AL110" s="936"/>
      <c r="AM110" s="936"/>
      <c r="AN110" s="936"/>
      <c r="AO110" s="937"/>
      <c r="AP110" s="939">
        <v>31.1</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16914843</v>
      </c>
      <c r="BR110" s="967"/>
      <c r="BS110" s="967"/>
      <c r="BT110" s="967"/>
      <c r="BU110" s="967"/>
      <c r="BV110" s="967">
        <v>15479751</v>
      </c>
      <c r="BW110" s="967"/>
      <c r="BX110" s="967"/>
      <c r="BY110" s="967"/>
      <c r="BZ110" s="967"/>
      <c r="CA110" s="967">
        <v>14010573</v>
      </c>
      <c r="CB110" s="967"/>
      <c r="CC110" s="967"/>
      <c r="CD110" s="967"/>
      <c r="CE110" s="967"/>
      <c r="CF110" s="980">
        <v>183.9</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19755</v>
      </c>
      <c r="BR111" s="962"/>
      <c r="BS111" s="962"/>
      <c r="BT111" s="962"/>
      <c r="BU111" s="962"/>
      <c r="BV111" s="962">
        <v>14889</v>
      </c>
      <c r="BW111" s="962"/>
      <c r="BX111" s="962"/>
      <c r="BY111" s="962"/>
      <c r="BZ111" s="962"/>
      <c r="CA111" s="962">
        <v>12292</v>
      </c>
      <c r="CB111" s="962"/>
      <c r="CC111" s="962"/>
      <c r="CD111" s="962"/>
      <c r="CE111" s="962"/>
      <c r="CF111" s="956">
        <v>0.2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1933052</v>
      </c>
      <c r="BR112" s="962"/>
      <c r="BS112" s="962"/>
      <c r="BT112" s="962"/>
      <c r="BU112" s="962"/>
      <c r="BV112" s="962">
        <v>1910315</v>
      </c>
      <c r="BW112" s="962"/>
      <c r="BX112" s="962"/>
      <c r="BY112" s="962"/>
      <c r="BZ112" s="962"/>
      <c r="CA112" s="962">
        <v>1937605</v>
      </c>
      <c r="CB112" s="962"/>
      <c r="CC112" s="962"/>
      <c r="CD112" s="962"/>
      <c r="CE112" s="962"/>
      <c r="CF112" s="956">
        <v>25.4</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200913</v>
      </c>
      <c r="AB113" s="974"/>
      <c r="AC113" s="974"/>
      <c r="AD113" s="974"/>
      <c r="AE113" s="975"/>
      <c r="AF113" s="976">
        <v>218716</v>
      </c>
      <c r="AG113" s="974"/>
      <c r="AH113" s="974"/>
      <c r="AI113" s="974"/>
      <c r="AJ113" s="975"/>
      <c r="AK113" s="976">
        <v>215193</v>
      </c>
      <c r="AL113" s="974"/>
      <c r="AM113" s="974"/>
      <c r="AN113" s="974"/>
      <c r="AO113" s="975"/>
      <c r="AP113" s="977">
        <v>2.8</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172652</v>
      </c>
      <c r="BR113" s="962"/>
      <c r="BS113" s="962"/>
      <c r="BT113" s="962"/>
      <c r="BU113" s="962"/>
      <c r="BV113" s="962">
        <v>151330</v>
      </c>
      <c r="BW113" s="962"/>
      <c r="BX113" s="962"/>
      <c r="BY113" s="962"/>
      <c r="BZ113" s="962"/>
      <c r="CA113" s="962">
        <v>202313</v>
      </c>
      <c r="CB113" s="962"/>
      <c r="CC113" s="962"/>
      <c r="CD113" s="962"/>
      <c r="CE113" s="962"/>
      <c r="CF113" s="956">
        <v>2.7</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9053</v>
      </c>
      <c r="DH113" s="995"/>
      <c r="DI113" s="995"/>
      <c r="DJ113" s="995"/>
      <c r="DK113" s="996"/>
      <c r="DL113" s="997">
        <v>5293</v>
      </c>
      <c r="DM113" s="995"/>
      <c r="DN113" s="995"/>
      <c r="DO113" s="995"/>
      <c r="DP113" s="996"/>
      <c r="DQ113" s="997">
        <v>3821</v>
      </c>
      <c r="DR113" s="995"/>
      <c r="DS113" s="995"/>
      <c r="DT113" s="995"/>
      <c r="DU113" s="996"/>
      <c r="DV113" s="998">
        <v>0.1</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18828</v>
      </c>
      <c r="AB114" s="995"/>
      <c r="AC114" s="995"/>
      <c r="AD114" s="995"/>
      <c r="AE114" s="996"/>
      <c r="AF114" s="997">
        <v>22135</v>
      </c>
      <c r="AG114" s="995"/>
      <c r="AH114" s="995"/>
      <c r="AI114" s="995"/>
      <c r="AJ114" s="996"/>
      <c r="AK114" s="997">
        <v>22169</v>
      </c>
      <c r="AL114" s="995"/>
      <c r="AM114" s="995"/>
      <c r="AN114" s="995"/>
      <c r="AO114" s="996"/>
      <c r="AP114" s="998">
        <v>0.3</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2665089</v>
      </c>
      <c r="BR114" s="962"/>
      <c r="BS114" s="962"/>
      <c r="BT114" s="962"/>
      <c r="BU114" s="962"/>
      <c r="BV114" s="962">
        <v>2619398</v>
      </c>
      <c r="BW114" s="962"/>
      <c r="BX114" s="962"/>
      <c r="BY114" s="962"/>
      <c r="BZ114" s="962"/>
      <c r="CA114" s="962">
        <v>2492287</v>
      </c>
      <c r="CB114" s="962"/>
      <c r="CC114" s="962"/>
      <c r="CD114" s="962"/>
      <c r="CE114" s="962"/>
      <c r="CF114" s="956">
        <v>32.700000000000003</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5225</v>
      </c>
      <c r="AB115" s="974"/>
      <c r="AC115" s="974"/>
      <c r="AD115" s="974"/>
      <c r="AE115" s="975"/>
      <c r="AF115" s="976">
        <v>5226</v>
      </c>
      <c r="AG115" s="974"/>
      <c r="AH115" s="974"/>
      <c r="AI115" s="974"/>
      <c r="AJ115" s="975"/>
      <c r="AK115" s="976">
        <v>2873</v>
      </c>
      <c r="AL115" s="974"/>
      <c r="AM115" s="974"/>
      <c r="AN115" s="974"/>
      <c r="AO115" s="975"/>
      <c r="AP115" s="977">
        <v>0</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158</v>
      </c>
      <c r="BR115" s="962"/>
      <c r="BS115" s="962"/>
      <c r="BT115" s="962"/>
      <c r="BU115" s="962"/>
      <c r="BV115" s="962">
        <v>137</v>
      </c>
      <c r="BW115" s="962"/>
      <c r="BX115" s="962"/>
      <c r="BY115" s="962"/>
      <c r="BZ115" s="962"/>
      <c r="CA115" s="962">
        <v>115</v>
      </c>
      <c r="CB115" s="962"/>
      <c r="CC115" s="962"/>
      <c r="CD115" s="962"/>
      <c r="CE115" s="962"/>
      <c r="CF115" s="956">
        <v>0</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145</v>
      </c>
      <c r="AB116" s="995"/>
      <c r="AC116" s="995"/>
      <c r="AD116" s="995"/>
      <c r="AE116" s="996"/>
      <c r="AF116" s="997">
        <v>82</v>
      </c>
      <c r="AG116" s="995"/>
      <c r="AH116" s="995"/>
      <c r="AI116" s="995"/>
      <c r="AJ116" s="996"/>
      <c r="AK116" s="997">
        <v>187</v>
      </c>
      <c r="AL116" s="995"/>
      <c r="AM116" s="995"/>
      <c r="AN116" s="995"/>
      <c r="AO116" s="996"/>
      <c r="AP116" s="998">
        <v>0</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2670599</v>
      </c>
      <c r="AB117" s="1015"/>
      <c r="AC117" s="1015"/>
      <c r="AD117" s="1015"/>
      <c r="AE117" s="1016"/>
      <c r="AF117" s="1017">
        <v>2627645</v>
      </c>
      <c r="AG117" s="1015"/>
      <c r="AH117" s="1015"/>
      <c r="AI117" s="1015"/>
      <c r="AJ117" s="1016"/>
      <c r="AK117" s="1017">
        <v>2607624</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21705549</v>
      </c>
      <c r="BR119" s="1036"/>
      <c r="BS119" s="1036"/>
      <c r="BT119" s="1036"/>
      <c r="BU119" s="1036"/>
      <c r="BV119" s="1036">
        <v>20175820</v>
      </c>
      <c r="BW119" s="1036"/>
      <c r="BX119" s="1036"/>
      <c r="BY119" s="1036"/>
      <c r="BZ119" s="1036"/>
      <c r="CA119" s="1036">
        <v>18655185</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10702</v>
      </c>
      <c r="DH119" s="1022"/>
      <c r="DI119" s="1022"/>
      <c r="DJ119" s="1022"/>
      <c r="DK119" s="1023"/>
      <c r="DL119" s="1021">
        <v>9596</v>
      </c>
      <c r="DM119" s="1022"/>
      <c r="DN119" s="1022"/>
      <c r="DO119" s="1022"/>
      <c r="DP119" s="1023"/>
      <c r="DQ119" s="1021">
        <v>8471</v>
      </c>
      <c r="DR119" s="1022"/>
      <c r="DS119" s="1022"/>
      <c r="DT119" s="1022"/>
      <c r="DU119" s="1023"/>
      <c r="DV119" s="1024">
        <v>0.1</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8585270</v>
      </c>
      <c r="BR120" s="967"/>
      <c r="BS120" s="967"/>
      <c r="BT120" s="967"/>
      <c r="BU120" s="967"/>
      <c r="BV120" s="967">
        <v>8656902</v>
      </c>
      <c r="BW120" s="967"/>
      <c r="BX120" s="967"/>
      <c r="BY120" s="967"/>
      <c r="BZ120" s="967"/>
      <c r="CA120" s="967">
        <v>8513539</v>
      </c>
      <c r="CB120" s="967"/>
      <c r="CC120" s="967"/>
      <c r="CD120" s="967"/>
      <c r="CE120" s="967"/>
      <c r="CF120" s="980">
        <v>111.8</v>
      </c>
      <c r="CG120" s="981"/>
      <c r="CH120" s="981"/>
      <c r="CI120" s="981"/>
      <c r="CJ120" s="981"/>
      <c r="CK120" s="1042" t="s">
        <v>449</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1178090</v>
      </c>
      <c r="DH120" s="967"/>
      <c r="DI120" s="967"/>
      <c r="DJ120" s="967"/>
      <c r="DK120" s="967"/>
      <c r="DL120" s="967">
        <v>1214113</v>
      </c>
      <c r="DM120" s="967"/>
      <c r="DN120" s="967"/>
      <c r="DO120" s="967"/>
      <c r="DP120" s="967"/>
      <c r="DQ120" s="967">
        <v>1254475</v>
      </c>
      <c r="DR120" s="967"/>
      <c r="DS120" s="967"/>
      <c r="DT120" s="967"/>
      <c r="DU120" s="967"/>
      <c r="DV120" s="968">
        <v>16.5</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3926</v>
      </c>
      <c r="AB121" s="995"/>
      <c r="AC121" s="995"/>
      <c r="AD121" s="995"/>
      <c r="AE121" s="996"/>
      <c r="AF121" s="997">
        <v>3927</v>
      </c>
      <c r="AG121" s="995"/>
      <c r="AH121" s="995"/>
      <c r="AI121" s="995"/>
      <c r="AJ121" s="996"/>
      <c r="AK121" s="997">
        <v>1575</v>
      </c>
      <c r="AL121" s="995"/>
      <c r="AM121" s="995"/>
      <c r="AN121" s="995"/>
      <c r="AO121" s="996"/>
      <c r="AP121" s="998">
        <v>0</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27788</v>
      </c>
      <c r="BR121" s="962"/>
      <c r="BS121" s="962"/>
      <c r="BT121" s="962"/>
      <c r="BU121" s="962"/>
      <c r="BV121" s="962">
        <v>23249</v>
      </c>
      <c r="BW121" s="962"/>
      <c r="BX121" s="962"/>
      <c r="BY121" s="962"/>
      <c r="BZ121" s="962"/>
      <c r="CA121" s="962">
        <v>18673</v>
      </c>
      <c r="CB121" s="962"/>
      <c r="CC121" s="962"/>
      <c r="CD121" s="962"/>
      <c r="CE121" s="962"/>
      <c r="CF121" s="956">
        <v>0.2</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579953</v>
      </c>
      <c r="DH121" s="962"/>
      <c r="DI121" s="962"/>
      <c r="DJ121" s="962"/>
      <c r="DK121" s="962"/>
      <c r="DL121" s="962">
        <v>531443</v>
      </c>
      <c r="DM121" s="962"/>
      <c r="DN121" s="962"/>
      <c r="DO121" s="962"/>
      <c r="DP121" s="962"/>
      <c r="DQ121" s="962">
        <v>536014</v>
      </c>
      <c r="DR121" s="962"/>
      <c r="DS121" s="962"/>
      <c r="DT121" s="962"/>
      <c r="DU121" s="962"/>
      <c r="DV121" s="963">
        <v>7</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14190913</v>
      </c>
      <c r="BR122" s="1036"/>
      <c r="BS122" s="1036"/>
      <c r="BT122" s="1036"/>
      <c r="BU122" s="1036"/>
      <c r="BV122" s="1036">
        <v>13035291</v>
      </c>
      <c r="BW122" s="1036"/>
      <c r="BX122" s="1036"/>
      <c r="BY122" s="1036"/>
      <c r="BZ122" s="1036"/>
      <c r="CA122" s="1036">
        <v>12230322</v>
      </c>
      <c r="CB122" s="1036"/>
      <c r="CC122" s="1036"/>
      <c r="CD122" s="1036"/>
      <c r="CE122" s="1036"/>
      <c r="CF122" s="1053">
        <v>160.5</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175009</v>
      </c>
      <c r="DH122" s="962"/>
      <c r="DI122" s="962"/>
      <c r="DJ122" s="962"/>
      <c r="DK122" s="962"/>
      <c r="DL122" s="962">
        <v>164759</v>
      </c>
      <c r="DM122" s="962"/>
      <c r="DN122" s="962"/>
      <c r="DO122" s="962"/>
      <c r="DP122" s="962"/>
      <c r="DQ122" s="962">
        <v>147116</v>
      </c>
      <c r="DR122" s="962"/>
      <c r="DS122" s="962"/>
      <c r="DT122" s="962"/>
      <c r="DU122" s="962"/>
      <c r="DV122" s="963">
        <v>1.9</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22803971</v>
      </c>
      <c r="BR123" s="1100"/>
      <c r="BS123" s="1100"/>
      <c r="BT123" s="1100"/>
      <c r="BU123" s="1100"/>
      <c r="BV123" s="1100">
        <v>21715442</v>
      </c>
      <c r="BW123" s="1100"/>
      <c r="BX123" s="1100"/>
      <c r="BY123" s="1100"/>
      <c r="BZ123" s="1100"/>
      <c r="CA123" s="1100">
        <v>20762534</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v>1299</v>
      </c>
      <c r="AB125" s="995"/>
      <c r="AC125" s="995"/>
      <c r="AD125" s="995"/>
      <c r="AE125" s="996"/>
      <c r="AF125" s="997">
        <v>1299</v>
      </c>
      <c r="AG125" s="995"/>
      <c r="AH125" s="995"/>
      <c r="AI125" s="995"/>
      <c r="AJ125" s="996"/>
      <c r="AK125" s="997">
        <v>1298</v>
      </c>
      <c r="AL125" s="995"/>
      <c r="AM125" s="995"/>
      <c r="AN125" s="995"/>
      <c r="AO125" s="996"/>
      <c r="AP125" s="998">
        <v>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10896</v>
      </c>
      <c r="AB128" s="1082"/>
      <c r="AC128" s="1082"/>
      <c r="AD128" s="1082"/>
      <c r="AE128" s="1083"/>
      <c r="AF128" s="1084">
        <v>4753</v>
      </c>
      <c r="AG128" s="1082"/>
      <c r="AH128" s="1082"/>
      <c r="AI128" s="1082"/>
      <c r="AJ128" s="1083"/>
      <c r="AK128" s="1084">
        <v>4753</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13.44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158</v>
      </c>
      <c r="DH128" s="1074"/>
      <c r="DI128" s="1074"/>
      <c r="DJ128" s="1074"/>
      <c r="DK128" s="1074"/>
      <c r="DL128" s="1074">
        <v>137</v>
      </c>
      <c r="DM128" s="1074"/>
      <c r="DN128" s="1074"/>
      <c r="DO128" s="1074"/>
      <c r="DP128" s="1074"/>
      <c r="DQ128" s="1074">
        <v>115</v>
      </c>
      <c r="DR128" s="1074"/>
      <c r="DS128" s="1074"/>
      <c r="DT128" s="1074"/>
      <c r="DU128" s="1074"/>
      <c r="DV128" s="1075">
        <v>0</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9807105</v>
      </c>
      <c r="AB129" s="995"/>
      <c r="AC129" s="995"/>
      <c r="AD129" s="995"/>
      <c r="AE129" s="996"/>
      <c r="AF129" s="997">
        <v>9450877</v>
      </c>
      <c r="AG129" s="995"/>
      <c r="AH129" s="995"/>
      <c r="AI129" s="995"/>
      <c r="AJ129" s="996"/>
      <c r="AK129" s="997">
        <v>9414980</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18.440000000000001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1923704</v>
      </c>
      <c r="AB130" s="995"/>
      <c r="AC130" s="995"/>
      <c r="AD130" s="995"/>
      <c r="AE130" s="996"/>
      <c r="AF130" s="997">
        <v>1843488</v>
      </c>
      <c r="AG130" s="995"/>
      <c r="AH130" s="995"/>
      <c r="AI130" s="995"/>
      <c r="AJ130" s="996"/>
      <c r="AK130" s="997">
        <v>1796670</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10</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7883401</v>
      </c>
      <c r="AB131" s="1022"/>
      <c r="AC131" s="1022"/>
      <c r="AD131" s="1022"/>
      <c r="AE131" s="1023"/>
      <c r="AF131" s="1021">
        <v>7607389</v>
      </c>
      <c r="AG131" s="1022"/>
      <c r="AH131" s="1022"/>
      <c r="AI131" s="1022"/>
      <c r="AJ131" s="1023"/>
      <c r="AK131" s="1021">
        <v>7618310</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9.3360593989999998</v>
      </c>
      <c r="AB132" s="1133"/>
      <c r="AC132" s="1133"/>
      <c r="AD132" s="1133"/>
      <c r="AE132" s="1134"/>
      <c r="AF132" s="1135">
        <v>10.245354880000001</v>
      </c>
      <c r="AG132" s="1133"/>
      <c r="AH132" s="1133"/>
      <c r="AI132" s="1133"/>
      <c r="AJ132" s="1134"/>
      <c r="AK132" s="1135">
        <v>10.58241263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9</v>
      </c>
      <c r="AB133" s="1116"/>
      <c r="AC133" s="1116"/>
      <c r="AD133" s="1116"/>
      <c r="AE133" s="1117"/>
      <c r="AF133" s="1115">
        <v>9.6</v>
      </c>
      <c r="AG133" s="1116"/>
      <c r="AH133" s="1116"/>
      <c r="AI133" s="1116"/>
      <c r="AJ133" s="1117"/>
      <c r="AK133" s="1115">
        <v>10</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VMAMgu8zzOsh7XDZuhXDId67cY+2MEAPP/3Ndnt2FNHXcV4V5cTNdExjPM0t3rjOB4Pq+KwhhppJ0zHpKot+Q==" saltValue="XDV22zQPgdqW0QOY8arG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fLACpc6zBQS+ksDliMdJXYiPInswkg/89qmweHhyfqv2BRL53hMaqOV/EzxSCDAE4Kc+bNu+RiImpSqI9jc5w==" saltValue="axhqPalxKF7Ib+xd7kng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o/gE3bx/zO2QN/OELMJtqelbG8/jGS0QvA80dv3i2540ZPt4te437B+CJTTwX/9cXvgyUkfKDtsmRR5c3hcJA==" saltValue="D9rPRPnbeVyliTXgrxPai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3444178</v>
      </c>
      <c r="AP9" s="281">
        <v>180911</v>
      </c>
      <c r="AQ9" s="282">
        <v>121399</v>
      </c>
      <c r="AR9" s="283">
        <v>49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40600</v>
      </c>
      <c r="AP10" s="284">
        <v>2133</v>
      </c>
      <c r="AQ10" s="285">
        <v>14890</v>
      </c>
      <c r="AR10" s="286">
        <v>-85.7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304191</v>
      </c>
      <c r="AP11" s="284">
        <v>15978</v>
      </c>
      <c r="AQ11" s="285">
        <v>3495</v>
      </c>
      <c r="AR11" s="286">
        <v>357.2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t="s">
        <v>491</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123667</v>
      </c>
      <c r="AP13" s="284">
        <v>6496</v>
      </c>
      <c r="AQ13" s="285">
        <v>5676</v>
      </c>
      <c r="AR13" s="286">
        <v>14.4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40149</v>
      </c>
      <c r="AP14" s="284">
        <v>2109</v>
      </c>
      <c r="AQ14" s="285">
        <v>1839</v>
      </c>
      <c r="AR14" s="286">
        <v>14.7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-304880</v>
      </c>
      <c r="AP15" s="284">
        <v>-16014</v>
      </c>
      <c r="AQ15" s="285">
        <v>-7293</v>
      </c>
      <c r="AR15" s="286">
        <v>119.6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3647905</v>
      </c>
      <c r="AP16" s="284">
        <v>191612</v>
      </c>
      <c r="AQ16" s="285">
        <v>140006</v>
      </c>
      <c r="AR16" s="286">
        <v>36.9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17.649999999999999</v>
      </c>
      <c r="AP21" s="298">
        <v>12.39</v>
      </c>
      <c r="AQ21" s="299">
        <v>5.26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92.5</v>
      </c>
      <c r="AP22" s="303">
        <v>95.4</v>
      </c>
      <c r="AQ22" s="304">
        <v>-2.9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2367202</v>
      </c>
      <c r="AP32" s="312">
        <v>124341</v>
      </c>
      <c r="AQ32" s="313">
        <v>82032</v>
      </c>
      <c r="AR32" s="314">
        <v>51.6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215193</v>
      </c>
      <c r="AP35" s="312">
        <v>11303</v>
      </c>
      <c r="AQ35" s="313">
        <v>19007</v>
      </c>
      <c r="AR35" s="314">
        <v>-40.5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22169</v>
      </c>
      <c r="AP36" s="312">
        <v>1164</v>
      </c>
      <c r="AQ36" s="313">
        <v>3652</v>
      </c>
      <c r="AR36" s="314">
        <v>-68.099999999999994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2873</v>
      </c>
      <c r="AP37" s="312">
        <v>151</v>
      </c>
      <c r="AQ37" s="313">
        <v>1064</v>
      </c>
      <c r="AR37" s="314">
        <v>-85.8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v>187</v>
      </c>
      <c r="AP38" s="315">
        <v>10</v>
      </c>
      <c r="AQ38" s="316">
        <v>6</v>
      </c>
      <c r="AR38" s="304">
        <v>66.7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-4753</v>
      </c>
      <c r="AP39" s="312">
        <v>-250</v>
      </c>
      <c r="AQ39" s="313">
        <v>-1926</v>
      </c>
      <c r="AR39" s="314">
        <v>-87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-1796670</v>
      </c>
      <c r="AP40" s="312">
        <v>-94373</v>
      </c>
      <c r="AQ40" s="313">
        <v>-70284</v>
      </c>
      <c r="AR40" s="314">
        <v>34.299999999999997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806201</v>
      </c>
      <c r="AP41" s="312">
        <v>42347</v>
      </c>
      <c r="AQ41" s="313">
        <v>33551</v>
      </c>
      <c r="AR41" s="314">
        <v>26.2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1877058</v>
      </c>
      <c r="AN51" s="334">
        <v>89516</v>
      </c>
      <c r="AO51" s="335">
        <v>14.9</v>
      </c>
      <c r="AP51" s="336">
        <v>68548</v>
      </c>
      <c r="AQ51" s="337">
        <v>3.3</v>
      </c>
      <c r="AR51" s="338">
        <v>11.6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938303</v>
      </c>
      <c r="AN52" s="342">
        <v>44747</v>
      </c>
      <c r="AO52" s="343">
        <v>15.6</v>
      </c>
      <c r="AP52" s="344">
        <v>31673</v>
      </c>
      <c r="AQ52" s="345">
        <v>27</v>
      </c>
      <c r="AR52" s="346">
        <v>-11.4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1950867</v>
      </c>
      <c r="AN53" s="334">
        <v>95187</v>
      </c>
      <c r="AO53" s="335">
        <v>6.3</v>
      </c>
      <c r="AP53" s="336">
        <v>125418</v>
      </c>
      <c r="AQ53" s="337">
        <v>83</v>
      </c>
      <c r="AR53" s="338">
        <v>-76.7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863447</v>
      </c>
      <c r="AN54" s="342">
        <v>42130</v>
      </c>
      <c r="AO54" s="343">
        <v>-5.8</v>
      </c>
      <c r="AP54" s="344">
        <v>60445</v>
      </c>
      <c r="AQ54" s="345">
        <v>90.8</v>
      </c>
      <c r="AR54" s="346">
        <v>-96.6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2129284</v>
      </c>
      <c r="AN55" s="334">
        <v>106188</v>
      </c>
      <c r="AO55" s="335">
        <v>11.6</v>
      </c>
      <c r="AP55" s="336">
        <v>108384</v>
      </c>
      <c r="AQ55" s="337">
        <v>-13.6</v>
      </c>
      <c r="AR55" s="338">
        <v>25.2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992706</v>
      </c>
      <c r="AN56" s="342">
        <v>49507</v>
      </c>
      <c r="AO56" s="343">
        <v>17.5</v>
      </c>
      <c r="AP56" s="344">
        <v>51153</v>
      </c>
      <c r="AQ56" s="345">
        <v>-15.4</v>
      </c>
      <c r="AR56" s="346">
        <v>32.9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1486875</v>
      </c>
      <c r="AN57" s="334">
        <v>75958</v>
      </c>
      <c r="AO57" s="335">
        <v>-28.5</v>
      </c>
      <c r="AP57" s="336">
        <v>80959</v>
      </c>
      <c r="AQ57" s="337">
        <v>-25.3</v>
      </c>
      <c r="AR57" s="338">
        <v>-3.2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875816</v>
      </c>
      <c r="AN58" s="342">
        <v>44742</v>
      </c>
      <c r="AO58" s="343">
        <v>-9.6</v>
      </c>
      <c r="AP58" s="344">
        <v>43928</v>
      </c>
      <c r="AQ58" s="345">
        <v>-14.1</v>
      </c>
      <c r="AR58" s="346">
        <v>4.5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1598430</v>
      </c>
      <c r="AN59" s="334">
        <v>83960</v>
      </c>
      <c r="AO59" s="335">
        <v>10.5</v>
      </c>
      <c r="AP59" s="336">
        <v>117242</v>
      </c>
      <c r="AQ59" s="337">
        <v>44.8</v>
      </c>
      <c r="AR59" s="338">
        <v>-34.299999999999997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1075080</v>
      </c>
      <c r="AN60" s="342">
        <v>56470</v>
      </c>
      <c r="AO60" s="343">
        <v>26.2</v>
      </c>
      <c r="AP60" s="344">
        <v>59234</v>
      </c>
      <c r="AQ60" s="345">
        <v>34.799999999999997</v>
      </c>
      <c r="AR60" s="346">
        <v>-8.6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1808503</v>
      </c>
      <c r="AN61" s="349">
        <v>90162</v>
      </c>
      <c r="AO61" s="350">
        <v>3</v>
      </c>
      <c r="AP61" s="351">
        <v>100110</v>
      </c>
      <c r="AQ61" s="352">
        <v>18.399999999999999</v>
      </c>
      <c r="AR61" s="338">
        <v>-15.4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949070</v>
      </c>
      <c r="AN62" s="342">
        <v>47519</v>
      </c>
      <c r="AO62" s="343">
        <v>8.8000000000000007</v>
      </c>
      <c r="AP62" s="344">
        <v>49287</v>
      </c>
      <c r="AQ62" s="345">
        <v>24.6</v>
      </c>
      <c r="AR62" s="346">
        <v>-15.8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3U00L9w4x1suvQOiHxqu+6nrxlYKzcYDH02KsG19CkPqx2qlGtBv/BbE7PDTCTyVfegeU1miMdvKqVsQuz+5Q==" saltValue="QWcg6Szn2fiUZqS/Wuod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N5rmVci9qbY51vWAIWb9wXUkjk2F1hV0TFum5IIrI58nVMTjr35GWJ2Wz3/BsOD5Ko3EfNPzlA5czGqZ2MEZ1g==" saltValue="St2VFPot1ZVpcDk1LmRw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B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gbatBRxSqMSXMHtyKMvOO8y5NB3v5wzffbACfZ++ZPcOgbll87bxIkvxNPS94DjgtAmSNToPD6m+UC7PcEDrdA==" saltValue="/leZuJ7Fok7DWVaiGd3q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48.46</v>
      </c>
      <c r="G47" s="12">
        <v>42.85</v>
      </c>
      <c r="H47" s="12">
        <v>43.98</v>
      </c>
      <c r="I47" s="12">
        <v>45.72</v>
      </c>
      <c r="J47" s="13">
        <v>46</v>
      </c>
    </row>
    <row r="48" spans="2:10" ht="57.75" customHeight="1" x14ac:dyDescent="0.2">
      <c r="B48" s="14"/>
      <c r="C48" s="1177" t="s">
        <v>4</v>
      </c>
      <c r="D48" s="1177"/>
      <c r="E48" s="1178"/>
      <c r="F48" s="15">
        <v>6.9</v>
      </c>
      <c r="G48" s="16">
        <v>6.68</v>
      </c>
      <c r="H48" s="16">
        <v>7.85</v>
      </c>
      <c r="I48" s="16">
        <v>7.41</v>
      </c>
      <c r="J48" s="17">
        <v>6.42</v>
      </c>
    </row>
    <row r="49" spans="2:10" ht="57.75" customHeight="1" thickBot="1" x14ac:dyDescent="0.25">
      <c r="B49" s="18"/>
      <c r="C49" s="1179" t="s">
        <v>5</v>
      </c>
      <c r="D49" s="1179"/>
      <c r="E49" s="1180"/>
      <c r="F49" s="19" t="s">
        <v>534</v>
      </c>
      <c r="G49" s="20" t="s">
        <v>535</v>
      </c>
      <c r="H49" s="20">
        <v>3.55</v>
      </c>
      <c r="I49" s="20" t="s">
        <v>536</v>
      </c>
      <c r="J49" s="21" t="s">
        <v>537</v>
      </c>
    </row>
    <row r="50" spans="2:10" ht="13" x14ac:dyDescent="0.2"/>
  </sheetData>
  <sheetProtection algorithmName="SHA-512" hashValue="dr/FYTWbC+Uk33uttKejNDsYwj7JZ/IEjZVjRNdTa42DtpacXJFRzmW0wouto0K9VdCpsmIt4jFJg4xYwauCGQ==" saltValue="oOJDZB5LGfgBnO0mxFkr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2025-03-25T05:45:39Z</cp:lastPrinted>
  <dcterms:created xsi:type="dcterms:W3CDTF">2025-02-19T04:37:30Z</dcterms:created>
  <dcterms:modified xsi:type="dcterms:W3CDTF">2025-09-19T00:34:25Z</dcterms:modified>
  <cp:category/>
</cp:coreProperties>
</file>