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pref.net-shw.ehime.jp\shares2\防災危機管理課\☆防災危機管理課\○防災企画グループ\R7年度\05_【松本・佐竹・池田】被災者支援連携システム\0000_審査会に向けた準備\250919ホームページ掲載\"/>
    </mc:Choice>
  </mc:AlternateContent>
  <xr:revisionPtr revIDLastSave="0" documentId="13_ncr:1_{040C0EBE-6531-4CB2-A46E-E4780B2E5863}" xr6:coauthVersionLast="47" xr6:coauthVersionMax="47" xr10:uidLastSave="{00000000-0000-0000-0000-000000000000}"/>
  <bookViews>
    <workbookView xWindow="-110" yWindow="-110" windowWidth="19420" windowHeight="10300" xr2:uid="{00000000-000D-0000-FFFF-FFFF00000000}"/>
  </bookViews>
  <sheets>
    <sheet name="様式8－1_追加提案機能一覧 (導入費用)" sheetId="2" r:id="rId1"/>
    <sheet name="様式8-2_追加提案機能一覧（運用保守費用）" sheetId="1" r:id="rId2"/>
  </sheets>
  <definedNames>
    <definedName name="_xlnm.Print_Area" localSheetId="0">'様式8－1_追加提案機能一覧 (導入費用)'!$A$1:$H$49</definedName>
    <definedName name="_xlnm.Print_Area" localSheetId="1">'様式8-2_追加提案機能一覧（運用保守費用）'!$A$1:$I$51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2" l="1"/>
  <c r="B29" i="2"/>
  <c r="I29" i="2"/>
  <c r="H29" i="2"/>
  <c r="H4" i="2"/>
  <c r="J51" i="1"/>
  <c r="J31" i="1"/>
  <c r="B31" i="1"/>
  <c r="I31" i="1"/>
  <c r="B30" i="2"/>
  <c r="I30" i="2" s="1"/>
  <c r="I24" i="2"/>
  <c r="I22" i="2"/>
  <c r="I16" i="2"/>
  <c r="I15" i="2"/>
  <c r="I14" i="2"/>
  <c r="I13" i="2"/>
  <c r="I12" i="2"/>
  <c r="I10" i="2"/>
  <c r="J32" i="1"/>
  <c r="J16" i="1"/>
  <c r="J15" i="1"/>
  <c r="J14" i="1"/>
  <c r="J6" i="1"/>
  <c r="J5" i="1"/>
  <c r="B38" i="2"/>
  <c r="I38" i="2" s="1"/>
  <c r="B40" i="2"/>
  <c r="I40" i="2" s="1"/>
  <c r="B41" i="2"/>
  <c r="I41" i="2" s="1"/>
  <c r="B42" i="2"/>
  <c r="B43" i="2"/>
  <c r="I43" i="2" s="1"/>
  <c r="I33" i="1"/>
  <c r="I34" i="1"/>
  <c r="I35" i="1"/>
  <c r="I36" i="1"/>
  <c r="I37" i="1"/>
  <c r="I38" i="1"/>
  <c r="I39" i="1"/>
  <c r="I40" i="1"/>
  <c r="I41" i="1"/>
  <c r="I42" i="1"/>
  <c r="I43" i="1"/>
  <c r="I44" i="1"/>
  <c r="I45" i="1"/>
  <c r="I46" i="1"/>
  <c r="I47" i="1"/>
  <c r="I48" i="1"/>
  <c r="I49" i="1"/>
  <c r="I50" i="1"/>
  <c r="I51" i="1"/>
  <c r="I32" i="1"/>
  <c r="I7" i="1"/>
  <c r="J7" i="1" s="1"/>
  <c r="I8" i="1"/>
  <c r="J8" i="1" s="1"/>
  <c r="I9" i="1"/>
  <c r="B35" i="1" s="1"/>
  <c r="J35" i="1" s="1"/>
  <c r="I10" i="1"/>
  <c r="J10" i="1" s="1"/>
  <c r="I11" i="1"/>
  <c r="J11" i="1" s="1"/>
  <c r="I12" i="1"/>
  <c r="J12" i="1" s="1"/>
  <c r="I13" i="1"/>
  <c r="J13" i="1" s="1"/>
  <c r="I14" i="1"/>
  <c r="I15" i="1"/>
  <c r="B41" i="1" s="1"/>
  <c r="J41" i="1" s="1"/>
  <c r="I16" i="1"/>
  <c r="I17" i="1"/>
  <c r="J17" i="1" s="1"/>
  <c r="I18" i="1"/>
  <c r="B44" i="1" s="1"/>
  <c r="J44" i="1" s="1"/>
  <c r="I19" i="1"/>
  <c r="B45" i="1" s="1"/>
  <c r="J45" i="1" s="1"/>
  <c r="I20" i="1"/>
  <c r="B46" i="1" s="1"/>
  <c r="J46" i="1" s="1"/>
  <c r="I21" i="1"/>
  <c r="B47" i="1" s="1"/>
  <c r="J47" i="1" s="1"/>
  <c r="I22" i="1"/>
  <c r="J22" i="1" s="1"/>
  <c r="I23" i="1"/>
  <c r="J23" i="1" s="1"/>
  <c r="I24" i="1"/>
  <c r="J24" i="1" s="1"/>
  <c r="I25" i="1"/>
  <c r="J25" i="1" s="1"/>
  <c r="I6" i="1"/>
  <c r="B32" i="1" s="1"/>
  <c r="I5" i="1"/>
  <c r="H31" i="2"/>
  <c r="H32" i="2"/>
  <c r="H33" i="2"/>
  <c r="H34" i="2"/>
  <c r="H35" i="2"/>
  <c r="H36" i="2"/>
  <c r="H37" i="2"/>
  <c r="H38" i="2"/>
  <c r="H39" i="2"/>
  <c r="H40" i="2"/>
  <c r="H41" i="2"/>
  <c r="H42" i="2"/>
  <c r="I42" i="2" s="1"/>
  <c r="H43" i="2"/>
  <c r="H44" i="2"/>
  <c r="H45" i="2"/>
  <c r="H46" i="2"/>
  <c r="H47" i="2"/>
  <c r="H48" i="2"/>
  <c r="H49" i="2"/>
  <c r="H30" i="2"/>
  <c r="H6" i="2"/>
  <c r="B31" i="2" s="1"/>
  <c r="I31" i="2" s="1"/>
  <c r="H7" i="2"/>
  <c r="B32" i="2" s="1"/>
  <c r="I32" i="2" s="1"/>
  <c r="H8" i="2"/>
  <c r="B33" i="2" s="1"/>
  <c r="I33" i="2" s="1"/>
  <c r="H9" i="2"/>
  <c r="I9" i="2" s="1"/>
  <c r="H10" i="2"/>
  <c r="B35" i="2" s="1"/>
  <c r="I35" i="2" s="1"/>
  <c r="H11" i="2"/>
  <c r="I11" i="2" s="1"/>
  <c r="H12" i="2"/>
  <c r="B37" i="2" s="1"/>
  <c r="I37" i="2" s="1"/>
  <c r="H13" i="2"/>
  <c r="H14" i="2"/>
  <c r="B39" i="2" s="1"/>
  <c r="I39" i="2" s="1"/>
  <c r="H15" i="2"/>
  <c r="H16" i="2"/>
  <c r="H17" i="2"/>
  <c r="I17" i="2" s="1"/>
  <c r="H18" i="2"/>
  <c r="I18" i="2" s="1"/>
  <c r="H19" i="2"/>
  <c r="B44" i="2" s="1"/>
  <c r="I44" i="2" s="1"/>
  <c r="H20" i="2"/>
  <c r="B45" i="2" s="1"/>
  <c r="I45" i="2" s="1"/>
  <c r="H21" i="2"/>
  <c r="I21" i="2" s="1"/>
  <c r="H22" i="2"/>
  <c r="B47" i="2" s="1"/>
  <c r="I47" i="2" s="1"/>
  <c r="H23" i="2"/>
  <c r="I23" i="2" s="1"/>
  <c r="H24" i="2"/>
  <c r="H5" i="2"/>
  <c r="I5" i="2" s="1"/>
  <c r="J18" i="1" l="1"/>
  <c r="J19" i="1"/>
  <c r="J20" i="1"/>
  <c r="J9" i="1"/>
  <c r="J21" i="1"/>
  <c r="I6" i="2"/>
  <c r="B36" i="2"/>
  <c r="I36" i="2" s="1"/>
  <c r="I7" i="2"/>
  <c r="I19" i="2"/>
  <c r="B48" i="2"/>
  <c r="I48" i="2" s="1"/>
  <c r="I8" i="2"/>
  <c r="I20" i="2"/>
  <c r="B46" i="2"/>
  <c r="I46" i="2" s="1"/>
  <c r="B34" i="2"/>
  <c r="I34" i="2" s="1"/>
  <c r="B51" i="1"/>
  <c r="B34" i="1"/>
  <c r="J34" i="1" s="1"/>
  <c r="B49" i="2"/>
  <c r="I49" i="2" s="1"/>
  <c r="B33" i="1"/>
  <c r="J33" i="1" s="1"/>
  <c r="B43" i="1"/>
  <c r="J43" i="1" s="1"/>
  <c r="B42" i="1"/>
  <c r="J42" i="1" s="1"/>
  <c r="B40" i="1"/>
  <c r="J40" i="1" s="1"/>
  <c r="B39" i="1"/>
  <c r="J39" i="1" s="1"/>
  <c r="B50" i="1"/>
  <c r="J50" i="1" s="1"/>
  <c r="B38" i="1"/>
  <c r="J38" i="1" s="1"/>
  <c r="B49" i="1"/>
  <c r="J49" i="1" s="1"/>
  <c r="B37" i="1"/>
  <c r="J37" i="1" s="1"/>
  <c r="B48" i="1"/>
  <c r="J48" i="1" s="1"/>
  <c r="B36" i="1"/>
  <c r="J36" i="1" s="1"/>
</calcChain>
</file>

<file path=xl/sharedStrings.xml><?xml version="1.0" encoding="utf-8"?>
<sst xmlns="http://schemas.openxmlformats.org/spreadsheetml/2006/main" count="136" uniqueCount="42">
  <si>
    <t>自治体名</t>
    <rPh sb="0" eb="3">
      <t>ジチタイ</t>
    </rPh>
    <rPh sb="3" eb="4">
      <t>メイ</t>
    </rPh>
    <phoneticPr fontId="1"/>
  </si>
  <si>
    <t>松山市</t>
    <rPh sb="0" eb="3">
      <t>マツヤマシ</t>
    </rPh>
    <phoneticPr fontId="1"/>
  </si>
  <si>
    <t>宇和島市</t>
    <rPh sb="0" eb="4">
      <t>ウワジマシ</t>
    </rPh>
    <phoneticPr fontId="2"/>
  </si>
  <si>
    <t>八幡浜市</t>
    <rPh sb="0" eb="4">
      <t>ヤワタハマシ</t>
    </rPh>
    <phoneticPr fontId="1"/>
  </si>
  <si>
    <t>新居浜市</t>
    <rPh sb="0" eb="3">
      <t>ニイハマ</t>
    </rPh>
    <rPh sb="3" eb="4">
      <t>シ</t>
    </rPh>
    <phoneticPr fontId="1"/>
  </si>
  <si>
    <t>西条市</t>
    <rPh sb="0" eb="3">
      <t>サイジョウシ</t>
    </rPh>
    <phoneticPr fontId="1"/>
  </si>
  <si>
    <t>大洲市</t>
    <rPh sb="0" eb="3">
      <t>オオズシ</t>
    </rPh>
    <phoneticPr fontId="1"/>
  </si>
  <si>
    <t>伊予市</t>
    <rPh sb="0" eb="3">
      <t>イヨシ</t>
    </rPh>
    <phoneticPr fontId="1"/>
  </si>
  <si>
    <t>四国中央市</t>
    <rPh sb="0" eb="5">
      <t>シコクチュウオウシ</t>
    </rPh>
    <phoneticPr fontId="1"/>
  </si>
  <si>
    <t>西予市</t>
    <rPh sb="0" eb="3">
      <t>セイヨシ</t>
    </rPh>
    <phoneticPr fontId="1"/>
  </si>
  <si>
    <t>東温市</t>
    <rPh sb="0" eb="3">
      <t>トウオンシ</t>
    </rPh>
    <phoneticPr fontId="1"/>
  </si>
  <si>
    <t>松前町</t>
    <rPh sb="0" eb="3">
      <t>マサキチョウ</t>
    </rPh>
    <phoneticPr fontId="1"/>
  </si>
  <si>
    <t>砥部町</t>
    <rPh sb="0" eb="3">
      <t>トベチョウ</t>
    </rPh>
    <phoneticPr fontId="1"/>
  </si>
  <si>
    <t>内子町</t>
    <rPh sb="0" eb="3">
      <t>ウチコチョウ</t>
    </rPh>
    <phoneticPr fontId="1"/>
  </si>
  <si>
    <t>伊方町</t>
    <rPh sb="0" eb="2">
      <t>イカタ</t>
    </rPh>
    <rPh sb="2" eb="3">
      <t>マチ</t>
    </rPh>
    <phoneticPr fontId="1"/>
  </si>
  <si>
    <t>松野町</t>
    <rPh sb="0" eb="3">
      <t>マツノチョウ</t>
    </rPh>
    <phoneticPr fontId="1"/>
  </si>
  <si>
    <t>鬼北町</t>
    <rPh sb="0" eb="3">
      <t>キホクチョウ</t>
    </rPh>
    <phoneticPr fontId="1"/>
  </si>
  <si>
    <t>愛南町</t>
    <rPh sb="0" eb="3">
      <t>アイナンチョウ</t>
    </rPh>
    <phoneticPr fontId="1"/>
  </si>
  <si>
    <t>今治市</t>
    <rPh sb="0" eb="3">
      <t>イマバリシ</t>
    </rPh>
    <phoneticPr fontId="1"/>
  </si>
  <si>
    <t>上島町</t>
    <rPh sb="0" eb="3">
      <t>カミジマチョウ</t>
    </rPh>
    <phoneticPr fontId="1"/>
  </si>
  <si>
    <t>久万高原町</t>
    <rPh sb="0" eb="4">
      <t>クマコウゲン</t>
    </rPh>
    <rPh sb="4" eb="5">
      <t>チョウ</t>
    </rPh>
    <phoneticPr fontId="1"/>
  </si>
  <si>
    <t>導入費用</t>
    <rPh sb="0" eb="2">
      <t>ドウニュウ</t>
    </rPh>
    <rPh sb="2" eb="4">
      <t>ヒヨウ</t>
    </rPh>
    <phoneticPr fontId="1"/>
  </si>
  <si>
    <t>運用保守費用</t>
    <rPh sb="0" eb="2">
      <t>ウンヨウ</t>
    </rPh>
    <rPh sb="2" eb="4">
      <t>ホシュ</t>
    </rPh>
    <rPh sb="4" eb="6">
      <t>ヒヨウ</t>
    </rPh>
    <phoneticPr fontId="1"/>
  </si>
  <si>
    <t>合計</t>
    <rPh sb="0" eb="2">
      <t>ゴウケイ</t>
    </rPh>
    <phoneticPr fontId="1"/>
  </si>
  <si>
    <t>愛媛県</t>
    <rPh sb="0" eb="3">
      <t>エヒメケン</t>
    </rPh>
    <phoneticPr fontId="1"/>
  </si>
  <si>
    <t>愛媛県</t>
    <rPh sb="0" eb="3">
      <t>エヒメケン</t>
    </rPh>
    <phoneticPr fontId="1"/>
  </si>
  <si>
    <t>標準機能（各機能に係る金額を税込で記載すること）</t>
    <rPh sb="0" eb="2">
      <t>ヒョウジュン</t>
    </rPh>
    <rPh sb="2" eb="4">
      <t>キノウ</t>
    </rPh>
    <rPh sb="5" eb="8">
      <t>カクキノウ</t>
    </rPh>
    <rPh sb="9" eb="10">
      <t>カカ</t>
    </rPh>
    <rPh sb="11" eb="13">
      <t>キンガク</t>
    </rPh>
    <rPh sb="14" eb="16">
      <t>ゼイコ</t>
    </rPh>
    <rPh sb="17" eb="19">
      <t>キサイ</t>
    </rPh>
    <phoneticPr fontId="1"/>
  </si>
  <si>
    <t>追加提案機能（各機能に係る金額を税込で記載すること）</t>
    <rPh sb="0" eb="2">
      <t>ツイカ</t>
    </rPh>
    <rPh sb="2" eb="4">
      <t>テイアン</t>
    </rPh>
    <rPh sb="4" eb="6">
      <t>キノウ</t>
    </rPh>
    <phoneticPr fontId="1"/>
  </si>
  <si>
    <t>チェック</t>
    <phoneticPr fontId="1"/>
  </si>
  <si>
    <t>チェック</t>
    <phoneticPr fontId="1"/>
  </si>
  <si>
    <t>【様式8-1_追加提案機能一覧 (導入費用)】</t>
    <rPh sb="1" eb="3">
      <t>ヨウシキ</t>
    </rPh>
    <phoneticPr fontId="1"/>
  </si>
  <si>
    <t>【様式8-1_追加提案機能一覧（運用保守費用）】</t>
    <rPh sb="1" eb="3">
      <t>ヨウシキ</t>
    </rPh>
    <phoneticPr fontId="1"/>
  </si>
  <si>
    <t>※各市町個別の研修・訓練を提案する場合は、各市町に係る金額を算出し、記載すること</t>
    <rPh sb="1" eb="4">
      <t>カクシマチ</t>
    </rPh>
    <rPh sb="4" eb="6">
      <t>コベツ</t>
    </rPh>
    <rPh sb="7" eb="9">
      <t>ケンシュウ</t>
    </rPh>
    <rPh sb="10" eb="12">
      <t>クンレン</t>
    </rPh>
    <rPh sb="13" eb="15">
      <t>テイアン</t>
    </rPh>
    <rPh sb="17" eb="19">
      <t>バアイ</t>
    </rPh>
    <rPh sb="21" eb="24">
      <t>カクシマチ</t>
    </rPh>
    <rPh sb="25" eb="26">
      <t>カカ</t>
    </rPh>
    <rPh sb="27" eb="29">
      <t>キンガク</t>
    </rPh>
    <rPh sb="30" eb="32">
      <t>サンシュツ</t>
    </rPh>
    <rPh sb="34" eb="36">
      <t>キサイ</t>
    </rPh>
    <phoneticPr fontId="1"/>
  </si>
  <si>
    <t>提案見積上限額（税込・円）</t>
    <rPh sb="0" eb="4">
      <t>テイアンミツモリ</t>
    </rPh>
    <rPh sb="4" eb="7">
      <t>ジョウゲンガク</t>
    </rPh>
    <rPh sb="8" eb="10">
      <t>ゼイコ</t>
    </rPh>
    <rPh sb="11" eb="12">
      <t>エン</t>
    </rPh>
    <phoneticPr fontId="1"/>
  </si>
  <si>
    <t>※複数市町での合同研修・訓練を提案する場合の金額は総額を別紙に記載の人口に応じて按分し、記載すること</t>
    <rPh sb="28" eb="30">
      <t>ベッシ</t>
    </rPh>
    <rPh sb="31" eb="33">
      <t>キサイ</t>
    </rPh>
    <rPh sb="34" eb="36">
      <t>ジンコウ</t>
    </rPh>
    <rPh sb="44" eb="46">
      <t>キサイ</t>
    </rPh>
    <phoneticPr fontId="1"/>
  </si>
  <si>
    <t>※提案見積上限額の範囲内で実施可能な追加提案機能の略称及び企画提案書の該当ページを記載すること
例：○○機能（〇〇ｐ）</t>
    <rPh sb="1" eb="3">
      <t>テイアン</t>
    </rPh>
    <rPh sb="3" eb="5">
      <t>ミツモリ</t>
    </rPh>
    <rPh sb="5" eb="8">
      <t>ジョウゲンガク</t>
    </rPh>
    <rPh sb="9" eb="12">
      <t>ハンイナイ</t>
    </rPh>
    <rPh sb="13" eb="15">
      <t>ジッシ</t>
    </rPh>
    <rPh sb="15" eb="17">
      <t>カノウ</t>
    </rPh>
    <rPh sb="18" eb="20">
      <t>ツイカ</t>
    </rPh>
    <rPh sb="20" eb="22">
      <t>テイアン</t>
    </rPh>
    <rPh sb="22" eb="24">
      <t>キノウ</t>
    </rPh>
    <rPh sb="25" eb="27">
      <t>リャクショウ</t>
    </rPh>
    <rPh sb="27" eb="28">
      <t>オヨ</t>
    </rPh>
    <rPh sb="29" eb="31">
      <t>キカク</t>
    </rPh>
    <rPh sb="31" eb="34">
      <t>テイアンショ</t>
    </rPh>
    <rPh sb="35" eb="37">
      <t>ガイトウ</t>
    </rPh>
    <rPh sb="41" eb="43">
      <t>キサイ</t>
    </rPh>
    <rPh sb="48" eb="49">
      <t>レイ</t>
    </rPh>
    <rPh sb="52" eb="54">
      <t>キノウ</t>
    </rPh>
    <phoneticPr fontId="1"/>
  </si>
  <si>
    <t>3.1. 住家被害認定調査</t>
    <phoneticPr fontId="1"/>
  </si>
  <si>
    <t>3.5. 県ダッシュ
ボード機能</t>
    <phoneticPr fontId="1"/>
  </si>
  <si>
    <t>3.2. 調査結果
データベース機能</t>
    <phoneticPr fontId="1"/>
  </si>
  <si>
    <t>3.3. 罹災証明書
関連機能</t>
    <phoneticPr fontId="1"/>
  </si>
  <si>
    <t>3.4. 被災者台帳
機能</t>
    <phoneticPr fontId="1"/>
  </si>
  <si>
    <t>(※)合同
訓練・研修等</t>
    <rPh sb="3" eb="5">
      <t>ゴウドウ</t>
    </rPh>
    <rPh sb="6" eb="8">
      <t>クンレン</t>
    </rPh>
    <rPh sb="9" eb="11">
      <t>ケンシュウ</t>
    </rPh>
    <rPh sb="11" eb="12">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</si>
</sst>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font>
    <font>
      <sz val="6"/>
      <name val="ＭＳ Ｐゴシック"/>
      <family val="2"/>
      <charset val="128"/>
    </font>
    <font>
      <sz val="6"/>
      <name val="ＭＳ Ｐゴシック"/>
      <family val="3"/>
    </font>
    <font>
      <sz val="9"/>
      <color theme="1"/>
      <name val="ＭＳ Ｐゴシック"/>
      <family val="3"/>
      <charset val="128"/>
    </font>
    <font>
      <sz val="10"/>
      <color theme="1"/>
      <name val="ＭＳ Ｐゴシック"/>
      <family val="2"/>
      <charset val="128"/>
    </font>
    <font>
      <i/>
      <sz val="8"/>
      <color rgb="FFFF0000"/>
      <name val="ＭＳ Ｐゴシック"/>
      <family val="3"/>
      <charset val="128"/>
    </font>
    <font>
      <sz val="11"/>
      <color theme="1"/>
      <name val="ＭＳ Ｐゴシック"/>
      <family val="3"/>
      <charset val="128"/>
    </font>
    <font>
      <sz val="11"/>
      <color theme="1"/>
      <name val="ＭＳ Ｐゴシック"/>
      <family val="2"/>
      <charset val="128"/>
    </font>
    <font>
      <sz val="8"/>
      <color theme="1"/>
      <name val="ＭＳ Ｐゴシック"/>
      <family val="3"/>
      <charset val="128"/>
    </font>
    <font>
      <sz val="10"/>
      <color theme="1"/>
      <name val="ＭＳ Ｐゴシック"/>
      <family val="3"/>
      <charset val="128"/>
    </font>
  </fonts>
  <fills count="3">
    <fill>
      <patternFill patternType="none"/>
    </fill>
    <fill>
      <patternFill patternType="gray125"/>
    </fill>
    <fill>
      <patternFill patternType="solid">
        <fgColor theme="5"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45">
    <xf numFmtId="0" fontId="0" fillId="0" borderId="0" xfId="0">
      <alignment vertical="center"/>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0" fontId="5" fillId="2" borderId="1" xfId="0" applyFont="1" applyFill="1" applyBorder="1" applyAlignment="1">
      <alignment horizontal="left" vertical="top" wrapText="1"/>
    </xf>
    <xf numFmtId="0" fontId="0" fillId="0" borderId="1" xfId="0" applyFill="1" applyBorder="1" applyAlignment="1">
      <alignment horizontal="center" vertical="center" wrapText="1"/>
    </xf>
    <xf numFmtId="0" fontId="0" fillId="0" borderId="8" xfId="0" applyFill="1" applyBorder="1" applyAlignment="1">
      <alignment horizontal="right" vertical="center" wrapText="1"/>
    </xf>
    <xf numFmtId="0" fontId="0" fillId="0" borderId="0" xfId="0" applyFill="1" applyBorder="1" applyAlignment="1">
      <alignment horizontal="right" vertical="center" wrapText="1"/>
    </xf>
    <xf numFmtId="3" fontId="0" fillId="0" borderId="1" xfId="0" applyNumberFormat="1" applyFill="1" applyBorder="1" applyAlignment="1">
      <alignment horizontal="right" vertical="center" wrapText="1"/>
    </xf>
    <xf numFmtId="3" fontId="0" fillId="0" borderId="1" xfId="0" applyNumberFormat="1" applyBorder="1" applyAlignment="1">
      <alignment horizontal="right" vertical="center" wrapText="1"/>
    </xf>
    <xf numFmtId="38" fontId="0" fillId="0" borderId="1" xfId="1" applyFont="1" applyFill="1" applyBorder="1" applyAlignment="1">
      <alignment horizontal="right" vertical="center" wrapText="1"/>
    </xf>
    <xf numFmtId="0" fontId="8" fillId="0" borderId="0" xfId="0" applyFont="1">
      <alignment vertical="center"/>
    </xf>
    <xf numFmtId="0" fontId="0" fillId="0" borderId="2" xfId="0" applyBorder="1" applyAlignment="1">
      <alignment horizontal="center" vertical="center" shrinkToFit="1"/>
    </xf>
    <xf numFmtId="38" fontId="0" fillId="0" borderId="1" xfId="1" applyFont="1" applyBorder="1" applyAlignment="1">
      <alignment horizontal="center" vertical="center" wrapText="1"/>
    </xf>
    <xf numFmtId="38" fontId="3" fillId="0" borderId="6" xfId="1" applyFont="1" applyFill="1" applyBorder="1" applyAlignment="1">
      <alignment horizontal="right" vertical="center" wrapText="1"/>
    </xf>
    <xf numFmtId="38" fontId="0" fillId="0" borderId="1" xfId="1" applyFont="1" applyBorder="1" applyAlignment="1">
      <alignment horizontal="right" vertical="center"/>
    </xf>
    <xf numFmtId="38" fontId="0" fillId="0" borderId="4" xfId="1" applyFont="1" applyBorder="1" applyAlignment="1">
      <alignment horizontal="right" vertical="center"/>
    </xf>
    <xf numFmtId="38" fontId="6" fillId="0" borderId="1" xfId="1" applyFont="1" applyFill="1" applyBorder="1" applyAlignment="1">
      <alignment horizontal="right" vertical="center" wrapText="1"/>
    </xf>
    <xf numFmtId="38" fontId="0" fillId="0" borderId="0" xfId="1" applyFont="1">
      <alignment vertical="center"/>
    </xf>
    <xf numFmtId="38" fontId="0" fillId="0" borderId="1" xfId="1" applyFont="1" applyFill="1" applyBorder="1" applyAlignment="1">
      <alignment vertical="center" wrapText="1"/>
    </xf>
    <xf numFmtId="0" fontId="3" fillId="0" borderId="1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38" fontId="3" fillId="0" borderId="12" xfId="1" applyFont="1" applyBorder="1" applyAlignment="1">
      <alignment horizontal="center" vertical="center" wrapText="1"/>
    </xf>
    <xf numFmtId="38" fontId="3" fillId="0" borderId="13" xfId="1" applyFont="1" applyBorder="1" applyAlignment="1">
      <alignment horizontal="center" vertical="center" wrapText="1"/>
    </xf>
    <xf numFmtId="38" fontId="3" fillId="0" borderId="14" xfId="1" applyFont="1" applyBorder="1" applyAlignment="1">
      <alignment horizontal="center" vertical="center" wrapText="1"/>
    </xf>
    <xf numFmtId="0" fontId="0" fillId="0" borderId="7"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9"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16" xfId="0" applyBorder="1" applyAlignment="1">
      <alignment horizontal="center" vertical="center"/>
    </xf>
    <xf numFmtId="0" fontId="0" fillId="0" borderId="8" xfId="0" applyBorder="1" applyAlignment="1">
      <alignment horizontal="center" vertical="center"/>
    </xf>
    <xf numFmtId="0" fontId="0" fillId="0" borderId="15" xfId="0" applyBorder="1" applyAlignment="1">
      <alignment horizontal="center" vertical="center"/>
    </xf>
    <xf numFmtId="0" fontId="4" fillId="0" borderId="16" xfId="0" applyFont="1" applyBorder="1" applyAlignment="1">
      <alignment horizontal="center" vertical="center"/>
    </xf>
    <xf numFmtId="0" fontId="4" fillId="0" borderId="8" xfId="0" applyFont="1" applyBorder="1" applyAlignment="1">
      <alignment horizontal="center" vertical="center"/>
    </xf>
    <xf numFmtId="0" fontId="4" fillId="0" borderId="15" xfId="0" applyFont="1" applyBorder="1" applyAlignment="1">
      <alignment horizontal="center" vertical="center"/>
    </xf>
    <xf numFmtId="0" fontId="9" fillId="0" borderId="1"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281354</xdr:colOff>
      <xdr:row>7</xdr:row>
      <xdr:rowOff>62034</xdr:rowOff>
    </xdr:from>
    <xdr:to>
      <xdr:col>7</xdr:col>
      <xdr:colOff>190012</xdr:colOff>
      <xdr:row>13</xdr:row>
      <xdr:rowOff>21247</xdr:rowOff>
    </xdr:to>
    <xdr:sp macro="" textlink="">
      <xdr:nvSpPr>
        <xdr:cNvPr id="2" name="正方形/長方形 1">
          <a:extLst>
            <a:ext uri="{FF2B5EF4-FFF2-40B4-BE49-F238E27FC236}">
              <a16:creationId xmlns:a16="http://schemas.microsoft.com/office/drawing/2014/main" id="{FDAFF94C-E1A8-1CC0-C5BF-CD7841CE76F6}"/>
            </a:ext>
          </a:extLst>
        </xdr:cNvPr>
        <xdr:cNvSpPr/>
      </xdr:nvSpPr>
      <xdr:spPr>
        <a:xfrm>
          <a:off x="4142154" y="1859084"/>
          <a:ext cx="4226658" cy="144511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solidFill>
                <a:schemeClr val="lt1"/>
              </a:solidFill>
              <a:effectLst/>
              <a:latin typeface="+mn-lt"/>
              <a:ea typeface="+mn-ea"/>
              <a:cs typeface="+mn-cs"/>
            </a:rPr>
            <a:t>（</a:t>
          </a:r>
          <a:r>
            <a:rPr lang="en-US" altLang="ja-JP" sz="1100">
              <a:solidFill>
                <a:schemeClr val="lt1"/>
              </a:solidFill>
              <a:effectLst/>
              <a:latin typeface="+mn-lt"/>
              <a:ea typeface="+mn-ea"/>
              <a:cs typeface="+mn-cs"/>
            </a:rPr>
            <a:t>※</a:t>
          </a:r>
          <a:r>
            <a:rPr lang="ja-JP" altLang="en-US" sz="1100">
              <a:solidFill>
                <a:schemeClr val="lt1"/>
              </a:solidFill>
              <a:effectLst/>
              <a:latin typeface="+mn-lt"/>
              <a:ea typeface="+mn-ea"/>
              <a:cs typeface="+mn-cs"/>
            </a:rPr>
            <a:t>）</a:t>
          </a:r>
          <a:r>
            <a:rPr lang="en-US" altLang="ja-JP" sz="1100">
              <a:solidFill>
                <a:schemeClr val="lt1"/>
              </a:solidFill>
              <a:effectLst/>
              <a:latin typeface="+mn-lt"/>
              <a:ea typeface="+mn-ea"/>
              <a:cs typeface="+mn-cs"/>
            </a:rPr>
            <a:t>B</a:t>
          </a:r>
          <a:r>
            <a:rPr lang="ja-JP" altLang="en-US" sz="1100">
              <a:solidFill>
                <a:schemeClr val="lt1"/>
              </a:solidFill>
              <a:effectLst/>
              <a:latin typeface="+mn-lt"/>
              <a:ea typeface="+mn-ea"/>
              <a:cs typeface="+mn-cs"/>
            </a:rPr>
            <a:t>、</a:t>
          </a:r>
          <a:r>
            <a:rPr lang="en-US" altLang="ja-JP" sz="1100">
              <a:solidFill>
                <a:schemeClr val="lt1"/>
              </a:solidFill>
              <a:effectLst/>
              <a:latin typeface="+mn-lt"/>
              <a:ea typeface="+mn-ea"/>
              <a:cs typeface="+mn-cs"/>
            </a:rPr>
            <a:t>H</a:t>
          </a:r>
          <a:r>
            <a:rPr lang="ja-JP" altLang="en-US" sz="1100">
              <a:solidFill>
                <a:schemeClr val="lt1"/>
              </a:solidFill>
              <a:effectLst/>
              <a:latin typeface="+mn-lt"/>
              <a:ea typeface="+mn-ea"/>
              <a:cs typeface="+mn-cs"/>
            </a:rPr>
            <a:t>、</a:t>
          </a:r>
          <a:r>
            <a:rPr lang="en-US" altLang="ja-JP" sz="1100">
              <a:solidFill>
                <a:schemeClr val="lt1"/>
              </a:solidFill>
              <a:effectLst/>
              <a:latin typeface="+mn-lt"/>
              <a:ea typeface="+mn-ea"/>
              <a:cs typeface="+mn-cs"/>
            </a:rPr>
            <a:t>I</a:t>
          </a:r>
          <a:r>
            <a:rPr lang="ja-JP" altLang="en-US" sz="1100">
              <a:solidFill>
                <a:schemeClr val="lt1"/>
              </a:solidFill>
              <a:effectLst/>
              <a:latin typeface="+mn-lt"/>
              <a:ea typeface="+mn-ea"/>
              <a:cs typeface="+mn-cs"/>
            </a:rPr>
            <a:t>列は計算式が入っているので、削除しないこと</a:t>
          </a:r>
          <a:endParaRPr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solidFill>
                <a:schemeClr val="lt1"/>
              </a:solidFill>
              <a:effectLst/>
              <a:latin typeface="+mn-lt"/>
              <a:ea typeface="+mn-ea"/>
              <a:cs typeface="+mn-cs"/>
            </a:rPr>
            <a:t>（</a:t>
          </a:r>
          <a:r>
            <a:rPr lang="en-US" altLang="ja-JP" sz="1100">
              <a:solidFill>
                <a:schemeClr val="lt1"/>
              </a:solidFill>
              <a:effectLst/>
              <a:latin typeface="+mn-lt"/>
              <a:ea typeface="+mn-ea"/>
              <a:cs typeface="+mn-cs"/>
            </a:rPr>
            <a:t>※</a:t>
          </a:r>
          <a:r>
            <a:rPr lang="ja-JP" altLang="en-US" sz="1100">
              <a:solidFill>
                <a:schemeClr val="lt1"/>
              </a:solidFill>
              <a:effectLst/>
              <a:latin typeface="+mn-lt"/>
              <a:ea typeface="+mn-ea"/>
              <a:cs typeface="+mn-cs"/>
            </a:rPr>
            <a:t>）サービスの性質上、費用を分けて記載することが困難な場合、一方の欄にまとめて記載すること</a:t>
          </a:r>
          <a:br>
            <a:rPr lang="ja-JP" altLang="en-US" sz="1100">
              <a:solidFill>
                <a:schemeClr val="lt1"/>
              </a:solidFill>
              <a:effectLst/>
              <a:latin typeface="+mn-lt"/>
              <a:ea typeface="+mn-ea"/>
              <a:cs typeface="+mn-cs"/>
            </a:rPr>
          </a:br>
          <a:br>
            <a:rPr lang="ja-JP" altLang="en-US" sz="1100">
              <a:solidFill>
                <a:schemeClr val="lt1"/>
              </a:solidFill>
              <a:effectLst/>
              <a:latin typeface="+mn-lt"/>
              <a:ea typeface="+mn-ea"/>
              <a:cs typeface="+mn-cs"/>
            </a:rPr>
          </a:br>
          <a:r>
            <a:rPr lang="ja-JP" altLang="en-US" sz="1100">
              <a:solidFill>
                <a:schemeClr val="lt1"/>
              </a:solidFill>
              <a:effectLst/>
              <a:latin typeface="+mn-lt"/>
              <a:ea typeface="+mn-ea"/>
              <a:cs typeface="+mn-cs"/>
            </a:rPr>
            <a:t>例：調査結果</a:t>
          </a:r>
          <a:r>
            <a:rPr lang="en-US" altLang="ja-JP" sz="1100">
              <a:solidFill>
                <a:schemeClr val="lt1"/>
              </a:solidFill>
              <a:effectLst/>
              <a:latin typeface="+mn-lt"/>
              <a:ea typeface="+mn-ea"/>
              <a:cs typeface="+mn-cs"/>
            </a:rPr>
            <a:t>DB</a:t>
          </a:r>
          <a:r>
            <a:rPr lang="ja-JP" altLang="en-US" sz="1100">
              <a:solidFill>
                <a:schemeClr val="lt1"/>
              </a:solidFill>
              <a:effectLst/>
              <a:latin typeface="+mn-lt"/>
              <a:ea typeface="+mn-ea"/>
              <a:cs typeface="+mn-cs"/>
            </a:rPr>
            <a:t>と被災者台帳機能が同じ</a:t>
          </a:r>
          <a:r>
            <a:rPr lang="en-US" altLang="ja-JP" sz="1100">
              <a:solidFill>
                <a:schemeClr val="lt1"/>
              </a:solidFill>
              <a:effectLst/>
              <a:latin typeface="+mn-lt"/>
              <a:ea typeface="+mn-ea"/>
              <a:cs typeface="+mn-cs"/>
            </a:rPr>
            <a:t>DB</a:t>
          </a:r>
          <a:r>
            <a:rPr lang="ja-JP" altLang="en-US" sz="1100">
              <a:solidFill>
                <a:schemeClr val="lt1"/>
              </a:solidFill>
              <a:effectLst/>
              <a:latin typeface="+mn-lt"/>
              <a:ea typeface="+mn-ea"/>
              <a:cs typeface="+mn-cs"/>
            </a:rPr>
            <a:t>を指している場合、被災者台帳機能のみに記載</a:t>
          </a: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151668</xdr:colOff>
      <xdr:row>8</xdr:row>
      <xdr:rowOff>162169</xdr:rowOff>
    </xdr:from>
    <xdr:to>
      <xdr:col>7</xdr:col>
      <xdr:colOff>730006</xdr:colOff>
      <xdr:row>14</xdr:row>
      <xdr:rowOff>112835</xdr:rowOff>
    </xdr:to>
    <xdr:sp macro="" textlink="">
      <xdr:nvSpPr>
        <xdr:cNvPr id="4" name="正方形/長方形 3">
          <a:extLst>
            <a:ext uri="{FF2B5EF4-FFF2-40B4-BE49-F238E27FC236}">
              <a16:creationId xmlns:a16="http://schemas.microsoft.com/office/drawing/2014/main" id="{A138FA03-F5FD-4FBE-9B81-B5C3C1000B58}"/>
            </a:ext>
          </a:extLst>
        </xdr:cNvPr>
        <xdr:cNvSpPr/>
      </xdr:nvSpPr>
      <xdr:spPr>
        <a:xfrm>
          <a:off x="3898168" y="2238619"/>
          <a:ext cx="4235938" cy="143656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solidFill>
                <a:schemeClr val="lt1"/>
              </a:solidFill>
              <a:effectLst/>
              <a:latin typeface="+mn-lt"/>
              <a:ea typeface="+mn-ea"/>
              <a:cs typeface="+mn-cs"/>
            </a:rPr>
            <a:t>（</a:t>
          </a:r>
          <a:r>
            <a:rPr lang="en-US" altLang="ja-JP" sz="1100">
              <a:solidFill>
                <a:schemeClr val="lt1"/>
              </a:solidFill>
              <a:effectLst/>
              <a:latin typeface="+mn-lt"/>
              <a:ea typeface="+mn-ea"/>
              <a:cs typeface="+mn-cs"/>
            </a:rPr>
            <a:t>※</a:t>
          </a:r>
          <a:r>
            <a:rPr lang="ja-JP" altLang="en-US" sz="1100">
              <a:solidFill>
                <a:schemeClr val="lt1"/>
              </a:solidFill>
              <a:effectLst/>
              <a:latin typeface="+mn-lt"/>
              <a:ea typeface="+mn-ea"/>
              <a:cs typeface="+mn-cs"/>
            </a:rPr>
            <a:t>）</a:t>
          </a:r>
          <a:r>
            <a:rPr lang="en-US" altLang="ja-JP" sz="1100">
              <a:solidFill>
                <a:schemeClr val="lt1"/>
              </a:solidFill>
              <a:effectLst/>
              <a:latin typeface="+mn-lt"/>
              <a:ea typeface="+mn-ea"/>
              <a:cs typeface="+mn-cs"/>
            </a:rPr>
            <a:t>B</a:t>
          </a:r>
          <a:r>
            <a:rPr lang="ja-JP" altLang="en-US" sz="1100">
              <a:solidFill>
                <a:schemeClr val="lt1"/>
              </a:solidFill>
              <a:effectLst/>
              <a:latin typeface="+mn-lt"/>
              <a:ea typeface="+mn-ea"/>
              <a:cs typeface="+mn-cs"/>
            </a:rPr>
            <a:t>、</a:t>
          </a:r>
          <a:r>
            <a:rPr lang="en-US" altLang="ja-JP" sz="1100">
              <a:solidFill>
                <a:schemeClr val="lt1"/>
              </a:solidFill>
              <a:effectLst/>
              <a:latin typeface="+mn-lt"/>
              <a:ea typeface="+mn-ea"/>
              <a:cs typeface="+mn-cs"/>
            </a:rPr>
            <a:t>H</a:t>
          </a:r>
          <a:r>
            <a:rPr lang="ja-JP" altLang="en-US" sz="1100">
              <a:solidFill>
                <a:schemeClr val="lt1"/>
              </a:solidFill>
              <a:effectLst/>
              <a:latin typeface="+mn-lt"/>
              <a:ea typeface="+mn-ea"/>
              <a:cs typeface="+mn-cs"/>
            </a:rPr>
            <a:t>、</a:t>
          </a:r>
          <a:r>
            <a:rPr lang="en-US" altLang="ja-JP" sz="1100">
              <a:solidFill>
                <a:schemeClr val="lt1"/>
              </a:solidFill>
              <a:effectLst/>
              <a:latin typeface="+mn-lt"/>
              <a:ea typeface="+mn-ea"/>
              <a:cs typeface="+mn-cs"/>
            </a:rPr>
            <a:t>I</a:t>
          </a:r>
          <a:r>
            <a:rPr lang="ja-JP" altLang="en-US" sz="1100">
              <a:solidFill>
                <a:schemeClr val="lt1"/>
              </a:solidFill>
              <a:effectLst/>
              <a:latin typeface="+mn-lt"/>
              <a:ea typeface="+mn-ea"/>
              <a:cs typeface="+mn-cs"/>
            </a:rPr>
            <a:t>列は計算式が入っているので、削除しないこと</a:t>
          </a:r>
          <a:endParaRPr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solidFill>
                <a:schemeClr val="lt1"/>
              </a:solidFill>
              <a:effectLst/>
              <a:latin typeface="+mn-lt"/>
              <a:ea typeface="+mn-ea"/>
              <a:cs typeface="+mn-cs"/>
            </a:rPr>
            <a:t>（</a:t>
          </a:r>
          <a:r>
            <a:rPr lang="en-US" altLang="ja-JP" sz="1100">
              <a:solidFill>
                <a:schemeClr val="lt1"/>
              </a:solidFill>
              <a:effectLst/>
              <a:latin typeface="+mn-lt"/>
              <a:ea typeface="+mn-ea"/>
              <a:cs typeface="+mn-cs"/>
            </a:rPr>
            <a:t>※</a:t>
          </a:r>
          <a:r>
            <a:rPr lang="ja-JP" altLang="en-US" sz="1100">
              <a:solidFill>
                <a:schemeClr val="lt1"/>
              </a:solidFill>
              <a:effectLst/>
              <a:latin typeface="+mn-lt"/>
              <a:ea typeface="+mn-ea"/>
              <a:cs typeface="+mn-cs"/>
            </a:rPr>
            <a:t>）サービスの性質上、費用を分けて記載することが困難な場合、一方の欄にまとめて記載すること</a:t>
          </a:r>
          <a:br>
            <a:rPr lang="ja-JP" altLang="en-US" sz="1100">
              <a:solidFill>
                <a:schemeClr val="lt1"/>
              </a:solidFill>
              <a:effectLst/>
              <a:latin typeface="+mn-lt"/>
              <a:ea typeface="+mn-ea"/>
              <a:cs typeface="+mn-cs"/>
            </a:rPr>
          </a:br>
          <a:br>
            <a:rPr lang="ja-JP" altLang="en-US" sz="1100">
              <a:solidFill>
                <a:schemeClr val="lt1"/>
              </a:solidFill>
              <a:effectLst/>
              <a:latin typeface="+mn-lt"/>
              <a:ea typeface="+mn-ea"/>
              <a:cs typeface="+mn-cs"/>
            </a:rPr>
          </a:br>
          <a:r>
            <a:rPr lang="ja-JP" altLang="en-US" sz="1100">
              <a:solidFill>
                <a:schemeClr val="lt1"/>
              </a:solidFill>
              <a:effectLst/>
              <a:latin typeface="+mn-lt"/>
              <a:ea typeface="+mn-ea"/>
              <a:cs typeface="+mn-cs"/>
            </a:rPr>
            <a:t>例：調査結果</a:t>
          </a:r>
          <a:r>
            <a:rPr lang="en-US" altLang="ja-JP" sz="1100">
              <a:solidFill>
                <a:schemeClr val="lt1"/>
              </a:solidFill>
              <a:effectLst/>
              <a:latin typeface="+mn-lt"/>
              <a:ea typeface="+mn-ea"/>
              <a:cs typeface="+mn-cs"/>
            </a:rPr>
            <a:t>DB</a:t>
          </a:r>
          <a:r>
            <a:rPr lang="ja-JP" altLang="en-US" sz="1100">
              <a:solidFill>
                <a:schemeClr val="lt1"/>
              </a:solidFill>
              <a:effectLst/>
              <a:latin typeface="+mn-lt"/>
              <a:ea typeface="+mn-ea"/>
              <a:cs typeface="+mn-cs"/>
            </a:rPr>
            <a:t>と被災者台帳機能が同じ</a:t>
          </a:r>
          <a:r>
            <a:rPr lang="en-US" altLang="ja-JP" sz="1100">
              <a:solidFill>
                <a:schemeClr val="lt1"/>
              </a:solidFill>
              <a:effectLst/>
              <a:latin typeface="+mn-lt"/>
              <a:ea typeface="+mn-ea"/>
              <a:cs typeface="+mn-cs"/>
            </a:rPr>
            <a:t>DB</a:t>
          </a:r>
          <a:r>
            <a:rPr lang="ja-JP" altLang="en-US" sz="1100">
              <a:solidFill>
                <a:schemeClr val="lt1"/>
              </a:solidFill>
              <a:effectLst/>
              <a:latin typeface="+mn-lt"/>
              <a:ea typeface="+mn-ea"/>
              <a:cs typeface="+mn-cs"/>
            </a:rPr>
            <a:t>を指している場合、被災者台帳機能のみに記載</a:t>
          </a: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0F201-C407-43F9-867C-E68E53803845}">
  <dimension ref="A1:I51"/>
  <sheetViews>
    <sheetView tabSelected="1" view="pageBreakPreview" zoomScaleNormal="160" zoomScaleSheetLayoutView="100" workbookViewId="0">
      <pane xSplit="2" ySplit="3" topLeftCell="C4" activePane="bottomRight" state="frozen"/>
      <selection pane="topRight" activeCell="C1" sqref="C1"/>
      <selection pane="bottomLeft" activeCell="A4" sqref="A4"/>
      <selection pane="bottomRight" activeCell="C29" sqref="C29"/>
    </sheetView>
  </sheetViews>
  <sheetFormatPr defaultRowHeight="13" x14ac:dyDescent="0.2"/>
  <cols>
    <col min="1" max="1" width="18.453125" customWidth="1"/>
    <col min="2" max="2" width="21.36328125" bestFit="1" customWidth="1"/>
    <col min="3" max="8" width="15.453125" customWidth="1"/>
    <col min="9" max="9" width="32" customWidth="1"/>
  </cols>
  <sheetData>
    <row r="1" spans="1:9" x14ac:dyDescent="0.2">
      <c r="A1" t="s">
        <v>30</v>
      </c>
    </row>
    <row r="2" spans="1:9" x14ac:dyDescent="0.2">
      <c r="A2" s="33" t="s">
        <v>0</v>
      </c>
      <c r="B2" s="11" t="s">
        <v>33</v>
      </c>
      <c r="C2" s="31" t="s">
        <v>26</v>
      </c>
      <c r="D2" s="32"/>
      <c r="E2" s="32"/>
      <c r="F2" s="32"/>
      <c r="G2" s="32"/>
      <c r="H2" s="20" t="s">
        <v>23</v>
      </c>
      <c r="I2" s="19" t="s">
        <v>28</v>
      </c>
    </row>
    <row r="3" spans="1:9" ht="38" customHeight="1" x14ac:dyDescent="0.2">
      <c r="A3" s="34"/>
      <c r="B3" s="1" t="s">
        <v>21</v>
      </c>
      <c r="C3" s="44" t="s">
        <v>37</v>
      </c>
      <c r="D3" s="44" t="s">
        <v>36</v>
      </c>
      <c r="E3" s="44" t="s">
        <v>38</v>
      </c>
      <c r="F3" s="44" t="s">
        <v>39</v>
      </c>
      <c r="G3" s="44" t="s">
        <v>40</v>
      </c>
      <c r="H3" s="21"/>
      <c r="I3" s="19"/>
    </row>
    <row r="4" spans="1:9" ht="19" customHeight="1" x14ac:dyDescent="0.2">
      <c r="A4" s="1" t="s">
        <v>25</v>
      </c>
      <c r="B4" s="8">
        <v>4000000</v>
      </c>
      <c r="C4" s="12"/>
      <c r="D4" s="27"/>
      <c r="E4" s="28"/>
      <c r="F4" s="28"/>
      <c r="G4" s="29"/>
      <c r="H4" s="13">
        <f>SUM(C4)</f>
        <v>0</v>
      </c>
      <c r="I4" t="str">
        <f>IF(B4&lt;H4,"提案見積上限額を超えています","")</f>
        <v/>
      </c>
    </row>
    <row r="5" spans="1:9" ht="19.5" customHeight="1" x14ac:dyDescent="0.2">
      <c r="A5" s="4" t="s">
        <v>1</v>
      </c>
      <c r="B5" s="7">
        <v>26950000</v>
      </c>
      <c r="C5" s="24"/>
      <c r="D5" s="14"/>
      <c r="E5" s="14"/>
      <c r="F5" s="14"/>
      <c r="G5" s="14"/>
      <c r="H5" s="13">
        <f>SUM(D5:G5)</f>
        <v>0</v>
      </c>
      <c r="I5" t="str">
        <f t="shared" ref="I4:I24" si="0">IF(B5&lt;H5,"提案見積上限額を超えています","")</f>
        <v/>
      </c>
    </row>
    <row r="6" spans="1:9" ht="19.5" customHeight="1" x14ac:dyDescent="0.2">
      <c r="A6" s="4" t="s">
        <v>18</v>
      </c>
      <c r="B6" s="7">
        <v>19008000</v>
      </c>
      <c r="C6" s="25"/>
      <c r="D6" s="14"/>
      <c r="E6" s="14"/>
      <c r="F6" s="14"/>
      <c r="G6" s="14"/>
      <c r="H6" s="13">
        <f t="shared" ref="H6:H24" si="1">SUM(D6:G6)</f>
        <v>0</v>
      </c>
      <c r="I6" t="str">
        <f t="shared" si="0"/>
        <v/>
      </c>
    </row>
    <row r="7" spans="1:9" ht="19.5" customHeight="1" x14ac:dyDescent="0.2">
      <c r="A7" s="4" t="s">
        <v>2</v>
      </c>
      <c r="B7" s="7">
        <v>2640000</v>
      </c>
      <c r="C7" s="25"/>
      <c r="D7" s="15"/>
      <c r="E7" s="15"/>
      <c r="F7" s="14"/>
      <c r="G7" s="14"/>
      <c r="H7" s="13">
        <f t="shared" si="1"/>
        <v>0</v>
      </c>
      <c r="I7" t="str">
        <f t="shared" si="0"/>
        <v/>
      </c>
    </row>
    <row r="8" spans="1:9" ht="19.5" customHeight="1" x14ac:dyDescent="0.2">
      <c r="A8" s="4" t="s">
        <v>3</v>
      </c>
      <c r="B8" s="7">
        <v>8052000</v>
      </c>
      <c r="C8" s="25"/>
      <c r="D8" s="14"/>
      <c r="E8" s="14"/>
      <c r="F8" s="14"/>
      <c r="G8" s="14"/>
      <c r="H8" s="13">
        <f t="shared" si="1"/>
        <v>0</v>
      </c>
      <c r="I8" t="str">
        <f t="shared" si="0"/>
        <v/>
      </c>
    </row>
    <row r="9" spans="1:9" ht="19.5" customHeight="1" x14ac:dyDescent="0.2">
      <c r="A9" s="4" t="s">
        <v>4</v>
      </c>
      <c r="B9" s="7">
        <v>19008000</v>
      </c>
      <c r="C9" s="25"/>
      <c r="D9" s="14"/>
      <c r="E9" s="14"/>
      <c r="F9" s="14"/>
      <c r="G9" s="14"/>
      <c r="H9" s="13">
        <f t="shared" si="1"/>
        <v>0</v>
      </c>
      <c r="I9" t="str">
        <f t="shared" si="0"/>
        <v/>
      </c>
    </row>
    <row r="10" spans="1:9" ht="19.5" customHeight="1" x14ac:dyDescent="0.2">
      <c r="A10" s="4" t="s">
        <v>5</v>
      </c>
      <c r="B10" s="7">
        <v>19008000</v>
      </c>
      <c r="C10" s="25"/>
      <c r="D10" s="14"/>
      <c r="E10" s="14"/>
      <c r="F10" s="14"/>
      <c r="G10" s="14"/>
      <c r="H10" s="13">
        <f t="shared" si="1"/>
        <v>0</v>
      </c>
      <c r="I10" t="str">
        <f t="shared" si="0"/>
        <v/>
      </c>
    </row>
    <row r="11" spans="1:9" ht="19.5" customHeight="1" x14ac:dyDescent="0.2">
      <c r="A11" s="4" t="s">
        <v>6</v>
      </c>
      <c r="B11" s="7">
        <v>8052000</v>
      </c>
      <c r="C11" s="25"/>
      <c r="D11" s="14"/>
      <c r="E11" s="14"/>
      <c r="F11" s="14"/>
      <c r="G11" s="14"/>
      <c r="H11" s="13">
        <f t="shared" si="1"/>
        <v>0</v>
      </c>
      <c r="I11" t="str">
        <f t="shared" si="0"/>
        <v/>
      </c>
    </row>
    <row r="12" spans="1:9" ht="19.5" customHeight="1" x14ac:dyDescent="0.2">
      <c r="A12" s="4" t="s">
        <v>7</v>
      </c>
      <c r="B12" s="7">
        <v>8052000</v>
      </c>
      <c r="C12" s="25"/>
      <c r="D12" s="14"/>
      <c r="E12" s="14"/>
      <c r="F12" s="14"/>
      <c r="G12" s="14"/>
      <c r="H12" s="13">
        <f t="shared" si="1"/>
        <v>0</v>
      </c>
      <c r="I12" t="str">
        <f t="shared" si="0"/>
        <v/>
      </c>
    </row>
    <row r="13" spans="1:9" ht="19.5" customHeight="1" x14ac:dyDescent="0.2">
      <c r="A13" s="4" t="s">
        <v>8</v>
      </c>
      <c r="B13" s="7">
        <v>12782000</v>
      </c>
      <c r="C13" s="25"/>
      <c r="D13" s="14"/>
      <c r="E13" s="14"/>
      <c r="F13" s="14"/>
      <c r="G13" s="14"/>
      <c r="H13" s="13">
        <f t="shared" si="1"/>
        <v>0</v>
      </c>
      <c r="I13" t="str">
        <f t="shared" si="0"/>
        <v/>
      </c>
    </row>
    <row r="14" spans="1:9" ht="19.5" customHeight="1" x14ac:dyDescent="0.2">
      <c r="A14" s="4" t="s">
        <v>9</v>
      </c>
      <c r="B14" s="7">
        <v>8052000</v>
      </c>
      <c r="C14" s="25"/>
      <c r="D14" s="14"/>
      <c r="E14" s="14"/>
      <c r="F14" s="14"/>
      <c r="G14" s="14"/>
      <c r="H14" s="13">
        <f t="shared" si="1"/>
        <v>0</v>
      </c>
      <c r="I14" t="str">
        <f t="shared" si="0"/>
        <v/>
      </c>
    </row>
    <row r="15" spans="1:9" ht="19.5" customHeight="1" x14ac:dyDescent="0.2">
      <c r="A15" s="4" t="s">
        <v>10</v>
      </c>
      <c r="B15" s="7">
        <v>8052000</v>
      </c>
      <c r="C15" s="25"/>
      <c r="D15" s="14"/>
      <c r="E15" s="14"/>
      <c r="F15" s="14"/>
      <c r="G15" s="14"/>
      <c r="H15" s="13">
        <f t="shared" si="1"/>
        <v>0</v>
      </c>
      <c r="I15" t="str">
        <f t="shared" si="0"/>
        <v/>
      </c>
    </row>
    <row r="16" spans="1:9" ht="19.5" customHeight="1" x14ac:dyDescent="0.2">
      <c r="A16" s="4" t="s">
        <v>19</v>
      </c>
      <c r="B16" s="7">
        <v>6017000</v>
      </c>
      <c r="C16" s="25"/>
      <c r="D16" s="14"/>
      <c r="E16" s="14"/>
      <c r="F16" s="14"/>
      <c r="G16" s="14"/>
      <c r="H16" s="13">
        <f t="shared" si="1"/>
        <v>0</v>
      </c>
      <c r="I16" t="str">
        <f t="shared" si="0"/>
        <v/>
      </c>
    </row>
    <row r="17" spans="1:9" ht="19.5" customHeight="1" x14ac:dyDescent="0.2">
      <c r="A17" s="4" t="s">
        <v>20</v>
      </c>
      <c r="B17" s="7">
        <v>6017000</v>
      </c>
      <c r="C17" s="25"/>
      <c r="D17" s="14"/>
      <c r="E17" s="14"/>
      <c r="F17" s="14"/>
      <c r="G17" s="14"/>
      <c r="H17" s="13">
        <f t="shared" si="1"/>
        <v>0</v>
      </c>
      <c r="I17" t="str">
        <f t="shared" si="0"/>
        <v/>
      </c>
    </row>
    <row r="18" spans="1:9" ht="19.5" customHeight="1" x14ac:dyDescent="0.2">
      <c r="A18" s="4" t="s">
        <v>11</v>
      </c>
      <c r="B18" s="7">
        <v>8052000</v>
      </c>
      <c r="C18" s="25"/>
      <c r="D18" s="14"/>
      <c r="E18" s="14"/>
      <c r="F18" s="14"/>
      <c r="G18" s="14"/>
      <c r="H18" s="13">
        <f t="shared" si="1"/>
        <v>0</v>
      </c>
      <c r="I18" t="str">
        <f t="shared" si="0"/>
        <v/>
      </c>
    </row>
    <row r="19" spans="1:9" ht="19.5" customHeight="1" x14ac:dyDescent="0.2">
      <c r="A19" s="4" t="s">
        <v>12</v>
      </c>
      <c r="B19" s="7">
        <v>8052000</v>
      </c>
      <c r="C19" s="25"/>
      <c r="D19" s="14"/>
      <c r="E19" s="14"/>
      <c r="F19" s="14"/>
      <c r="G19" s="14"/>
      <c r="H19" s="13">
        <f t="shared" si="1"/>
        <v>0</v>
      </c>
      <c r="I19" t="str">
        <f t="shared" si="0"/>
        <v/>
      </c>
    </row>
    <row r="20" spans="1:9" ht="19.5" customHeight="1" x14ac:dyDescent="0.2">
      <c r="A20" s="4" t="s">
        <v>13</v>
      </c>
      <c r="B20" s="7">
        <v>8052000</v>
      </c>
      <c r="C20" s="25"/>
      <c r="D20" s="14"/>
      <c r="E20" s="14"/>
      <c r="F20" s="14"/>
      <c r="G20" s="14"/>
      <c r="H20" s="13">
        <f t="shared" si="1"/>
        <v>0</v>
      </c>
      <c r="I20" t="str">
        <f t="shared" si="0"/>
        <v/>
      </c>
    </row>
    <row r="21" spans="1:9" ht="19.5" customHeight="1" x14ac:dyDescent="0.2">
      <c r="A21" s="4" t="s">
        <v>14</v>
      </c>
      <c r="B21" s="7">
        <v>6017000</v>
      </c>
      <c r="C21" s="25"/>
      <c r="D21" s="14"/>
      <c r="E21" s="14"/>
      <c r="F21" s="14"/>
      <c r="G21" s="14"/>
      <c r="H21" s="13">
        <f t="shared" si="1"/>
        <v>0</v>
      </c>
      <c r="I21" t="str">
        <f t="shared" si="0"/>
        <v/>
      </c>
    </row>
    <row r="22" spans="1:9" ht="19.5" customHeight="1" x14ac:dyDescent="0.2">
      <c r="A22" s="4" t="s">
        <v>15</v>
      </c>
      <c r="B22" s="7">
        <v>6017000</v>
      </c>
      <c r="C22" s="25"/>
      <c r="D22" s="14"/>
      <c r="E22" s="14"/>
      <c r="F22" s="14"/>
      <c r="G22" s="14"/>
      <c r="H22" s="13">
        <f t="shared" si="1"/>
        <v>0</v>
      </c>
      <c r="I22" t="str">
        <f t="shared" si="0"/>
        <v/>
      </c>
    </row>
    <row r="23" spans="1:9" ht="19.5" customHeight="1" x14ac:dyDescent="0.2">
      <c r="A23" s="4" t="s">
        <v>16</v>
      </c>
      <c r="B23" s="7">
        <v>6017000</v>
      </c>
      <c r="C23" s="25"/>
      <c r="D23" s="14"/>
      <c r="E23" s="14"/>
      <c r="F23" s="14"/>
      <c r="G23" s="14"/>
      <c r="H23" s="13">
        <f t="shared" si="1"/>
        <v>0</v>
      </c>
      <c r="I23" t="str">
        <f t="shared" si="0"/>
        <v/>
      </c>
    </row>
    <row r="24" spans="1:9" ht="19.5" customHeight="1" x14ac:dyDescent="0.2">
      <c r="A24" s="4" t="s">
        <v>17</v>
      </c>
      <c r="B24" s="7">
        <v>3300000</v>
      </c>
      <c r="C24" s="26"/>
      <c r="D24" s="15"/>
      <c r="E24" s="14"/>
      <c r="F24" s="15"/>
      <c r="G24" s="14"/>
      <c r="H24" s="13">
        <f t="shared" si="1"/>
        <v>0</v>
      </c>
      <c r="I24" t="str">
        <f t="shared" si="0"/>
        <v/>
      </c>
    </row>
    <row r="25" spans="1:9" x14ac:dyDescent="0.2">
      <c r="C25" s="5"/>
    </row>
    <row r="26" spans="1:9" ht="12.5" customHeight="1" x14ac:dyDescent="0.2">
      <c r="A26" s="30" t="s">
        <v>30</v>
      </c>
      <c r="B26" s="30"/>
      <c r="C26" s="30"/>
      <c r="D26" s="30"/>
      <c r="E26" s="30"/>
      <c r="F26" s="30"/>
      <c r="G26" s="30"/>
      <c r="H26" s="30"/>
    </row>
    <row r="27" spans="1:9" x14ac:dyDescent="0.2">
      <c r="A27" s="33" t="s">
        <v>0</v>
      </c>
      <c r="B27" s="11" t="s">
        <v>33</v>
      </c>
      <c r="C27" s="23" t="s">
        <v>27</v>
      </c>
      <c r="D27" s="23"/>
      <c r="E27" s="23"/>
      <c r="F27" s="23"/>
      <c r="G27" s="23"/>
      <c r="H27" s="22" t="s">
        <v>23</v>
      </c>
    </row>
    <row r="28" spans="1:9" ht="88.5" customHeight="1" x14ac:dyDescent="0.2">
      <c r="A28" s="34"/>
      <c r="B28" s="1" t="s">
        <v>21</v>
      </c>
      <c r="C28" s="3" t="s">
        <v>35</v>
      </c>
      <c r="D28" s="3" t="s">
        <v>35</v>
      </c>
      <c r="E28" s="3" t="s">
        <v>35</v>
      </c>
      <c r="F28" s="3" t="s">
        <v>35</v>
      </c>
      <c r="G28" s="3" t="s">
        <v>35</v>
      </c>
      <c r="H28" s="22"/>
    </row>
    <row r="29" spans="1:9" ht="19" customHeight="1" x14ac:dyDescent="0.2">
      <c r="A29" s="1" t="s">
        <v>24</v>
      </c>
      <c r="B29" s="9">
        <f>B4-H4</f>
        <v>4000000</v>
      </c>
      <c r="C29" s="12"/>
      <c r="D29" s="27"/>
      <c r="E29" s="28"/>
      <c r="F29" s="28"/>
      <c r="G29" s="29"/>
      <c r="H29" s="13">
        <f>SUM(C29)</f>
        <v>0</v>
      </c>
      <c r="I29" t="str">
        <f>IF(B29&lt;H29,"提案見積上限額を超えています","")</f>
        <v/>
      </c>
    </row>
    <row r="30" spans="1:9" ht="19.5" customHeight="1" x14ac:dyDescent="0.2">
      <c r="A30" s="4" t="s">
        <v>1</v>
      </c>
      <c r="B30" s="9">
        <f t="shared" ref="B29:B49" si="2">B5-H5</f>
        <v>26950000</v>
      </c>
      <c r="C30" s="12"/>
      <c r="D30" s="14"/>
      <c r="E30" s="14"/>
      <c r="F30" s="14"/>
      <c r="G30" s="14"/>
      <c r="H30" s="13">
        <f>SUM(C30:G30)</f>
        <v>0</v>
      </c>
      <c r="I30" t="str">
        <f t="shared" ref="I29:I49" si="3">IF(B30&lt;H30,"提案見積上限額を超えています","")</f>
        <v/>
      </c>
    </row>
    <row r="31" spans="1:9" ht="19.5" customHeight="1" x14ac:dyDescent="0.2">
      <c r="A31" s="4" t="s">
        <v>18</v>
      </c>
      <c r="B31" s="9">
        <f t="shared" si="2"/>
        <v>19008000</v>
      </c>
      <c r="C31" s="12"/>
      <c r="D31" s="14"/>
      <c r="E31" s="14"/>
      <c r="F31" s="14"/>
      <c r="G31" s="14"/>
      <c r="H31" s="13">
        <f t="shared" ref="H31:H49" si="4">SUM(C31:G31)</f>
        <v>0</v>
      </c>
      <c r="I31" t="str">
        <f t="shared" si="3"/>
        <v/>
      </c>
    </row>
    <row r="32" spans="1:9" ht="19.5" customHeight="1" x14ac:dyDescent="0.2">
      <c r="A32" s="4" t="s">
        <v>2</v>
      </c>
      <c r="B32" s="9">
        <f t="shared" si="2"/>
        <v>2640000</v>
      </c>
      <c r="C32" s="9"/>
      <c r="D32" s="15"/>
      <c r="E32" s="15"/>
      <c r="F32" s="14"/>
      <c r="G32" s="14"/>
      <c r="H32" s="13">
        <f t="shared" si="4"/>
        <v>0</v>
      </c>
      <c r="I32" t="str">
        <f t="shared" si="3"/>
        <v/>
      </c>
    </row>
    <row r="33" spans="1:9" ht="19.5" customHeight="1" x14ac:dyDescent="0.2">
      <c r="A33" s="4" t="s">
        <v>3</v>
      </c>
      <c r="B33" s="9">
        <f t="shared" si="2"/>
        <v>8052000</v>
      </c>
      <c r="C33" s="9"/>
      <c r="D33" s="14"/>
      <c r="E33" s="14"/>
      <c r="F33" s="14"/>
      <c r="G33" s="14"/>
      <c r="H33" s="13">
        <f t="shared" si="4"/>
        <v>0</v>
      </c>
      <c r="I33" t="str">
        <f t="shared" si="3"/>
        <v/>
      </c>
    </row>
    <row r="34" spans="1:9" ht="19.5" customHeight="1" x14ac:dyDescent="0.2">
      <c r="A34" s="4" t="s">
        <v>4</v>
      </c>
      <c r="B34" s="9">
        <f t="shared" si="2"/>
        <v>19008000</v>
      </c>
      <c r="C34" s="9"/>
      <c r="D34" s="14"/>
      <c r="E34" s="14"/>
      <c r="F34" s="14"/>
      <c r="G34" s="14"/>
      <c r="H34" s="13">
        <f t="shared" si="4"/>
        <v>0</v>
      </c>
      <c r="I34" t="str">
        <f t="shared" si="3"/>
        <v/>
      </c>
    </row>
    <row r="35" spans="1:9" ht="19.5" customHeight="1" x14ac:dyDescent="0.2">
      <c r="A35" s="4" t="s">
        <v>5</v>
      </c>
      <c r="B35" s="9">
        <f t="shared" si="2"/>
        <v>19008000</v>
      </c>
      <c r="C35" s="9"/>
      <c r="D35" s="14"/>
      <c r="E35" s="14"/>
      <c r="F35" s="14"/>
      <c r="G35" s="14"/>
      <c r="H35" s="13">
        <f t="shared" si="4"/>
        <v>0</v>
      </c>
      <c r="I35" t="str">
        <f t="shared" si="3"/>
        <v/>
      </c>
    </row>
    <row r="36" spans="1:9" ht="19.5" customHeight="1" x14ac:dyDescent="0.2">
      <c r="A36" s="4" t="s">
        <v>6</v>
      </c>
      <c r="B36" s="9">
        <f t="shared" si="2"/>
        <v>8052000</v>
      </c>
      <c r="C36" s="9"/>
      <c r="D36" s="14"/>
      <c r="E36" s="14"/>
      <c r="F36" s="14"/>
      <c r="G36" s="14"/>
      <c r="H36" s="13">
        <f t="shared" si="4"/>
        <v>0</v>
      </c>
      <c r="I36" t="str">
        <f t="shared" si="3"/>
        <v/>
      </c>
    </row>
    <row r="37" spans="1:9" ht="19.5" customHeight="1" x14ac:dyDescent="0.2">
      <c r="A37" s="4" t="s">
        <v>7</v>
      </c>
      <c r="B37" s="9">
        <f t="shared" si="2"/>
        <v>8052000</v>
      </c>
      <c r="C37" s="9"/>
      <c r="D37" s="14"/>
      <c r="E37" s="14"/>
      <c r="F37" s="14"/>
      <c r="G37" s="14"/>
      <c r="H37" s="13">
        <f t="shared" si="4"/>
        <v>0</v>
      </c>
      <c r="I37" t="str">
        <f t="shared" si="3"/>
        <v/>
      </c>
    </row>
    <row r="38" spans="1:9" ht="19.5" customHeight="1" x14ac:dyDescent="0.2">
      <c r="A38" s="4" t="s">
        <v>8</v>
      </c>
      <c r="B38" s="9">
        <f t="shared" si="2"/>
        <v>12782000</v>
      </c>
      <c r="C38" s="9"/>
      <c r="D38" s="14"/>
      <c r="E38" s="14"/>
      <c r="F38" s="14"/>
      <c r="G38" s="14"/>
      <c r="H38" s="13">
        <f t="shared" si="4"/>
        <v>0</v>
      </c>
      <c r="I38" t="str">
        <f t="shared" si="3"/>
        <v/>
      </c>
    </row>
    <row r="39" spans="1:9" ht="19.5" customHeight="1" x14ac:dyDescent="0.2">
      <c r="A39" s="4" t="s">
        <v>9</v>
      </c>
      <c r="B39" s="9">
        <f t="shared" si="2"/>
        <v>8052000</v>
      </c>
      <c r="C39" s="9"/>
      <c r="D39" s="14"/>
      <c r="E39" s="14"/>
      <c r="F39" s="14"/>
      <c r="G39" s="14"/>
      <c r="H39" s="13">
        <f t="shared" si="4"/>
        <v>0</v>
      </c>
      <c r="I39" t="str">
        <f t="shared" si="3"/>
        <v/>
      </c>
    </row>
    <row r="40" spans="1:9" ht="19.5" customHeight="1" x14ac:dyDescent="0.2">
      <c r="A40" s="4" t="s">
        <v>10</v>
      </c>
      <c r="B40" s="9">
        <f t="shared" si="2"/>
        <v>8052000</v>
      </c>
      <c r="C40" s="9"/>
      <c r="D40" s="14"/>
      <c r="E40" s="14"/>
      <c r="F40" s="14"/>
      <c r="G40" s="14"/>
      <c r="H40" s="13">
        <f t="shared" si="4"/>
        <v>0</v>
      </c>
      <c r="I40" t="str">
        <f t="shared" si="3"/>
        <v/>
      </c>
    </row>
    <row r="41" spans="1:9" ht="19.5" customHeight="1" x14ac:dyDescent="0.2">
      <c r="A41" s="4" t="s">
        <v>19</v>
      </c>
      <c r="B41" s="9">
        <f t="shared" si="2"/>
        <v>6017000</v>
      </c>
      <c r="C41" s="9"/>
      <c r="D41" s="14"/>
      <c r="E41" s="14"/>
      <c r="F41" s="14"/>
      <c r="G41" s="14"/>
      <c r="H41" s="13">
        <f t="shared" si="4"/>
        <v>0</v>
      </c>
      <c r="I41" t="str">
        <f t="shared" si="3"/>
        <v/>
      </c>
    </row>
    <row r="42" spans="1:9" ht="19.5" customHeight="1" x14ac:dyDescent="0.2">
      <c r="A42" s="4" t="s">
        <v>20</v>
      </c>
      <c r="B42" s="9">
        <f t="shared" si="2"/>
        <v>6017000</v>
      </c>
      <c r="C42" s="9"/>
      <c r="D42" s="14"/>
      <c r="E42" s="14"/>
      <c r="F42" s="14"/>
      <c r="G42" s="14"/>
      <c r="H42" s="13">
        <f t="shared" si="4"/>
        <v>0</v>
      </c>
      <c r="I42" t="str">
        <f t="shared" si="3"/>
        <v/>
      </c>
    </row>
    <row r="43" spans="1:9" ht="19.5" customHeight="1" x14ac:dyDescent="0.2">
      <c r="A43" s="4" t="s">
        <v>11</v>
      </c>
      <c r="B43" s="9">
        <f t="shared" si="2"/>
        <v>8052000</v>
      </c>
      <c r="C43" s="9"/>
      <c r="D43" s="14"/>
      <c r="E43" s="14"/>
      <c r="F43" s="14"/>
      <c r="G43" s="14"/>
      <c r="H43" s="13">
        <f t="shared" si="4"/>
        <v>0</v>
      </c>
      <c r="I43" t="str">
        <f t="shared" si="3"/>
        <v/>
      </c>
    </row>
    <row r="44" spans="1:9" ht="19.5" customHeight="1" x14ac:dyDescent="0.2">
      <c r="A44" s="4" t="s">
        <v>12</v>
      </c>
      <c r="B44" s="9">
        <f t="shared" si="2"/>
        <v>8052000</v>
      </c>
      <c r="C44" s="9"/>
      <c r="D44" s="14"/>
      <c r="E44" s="14"/>
      <c r="F44" s="14"/>
      <c r="G44" s="14"/>
      <c r="H44" s="13">
        <f t="shared" si="4"/>
        <v>0</v>
      </c>
      <c r="I44" t="str">
        <f t="shared" si="3"/>
        <v/>
      </c>
    </row>
    <row r="45" spans="1:9" ht="19.5" customHeight="1" x14ac:dyDescent="0.2">
      <c r="A45" s="4" t="s">
        <v>13</v>
      </c>
      <c r="B45" s="9">
        <f t="shared" si="2"/>
        <v>8052000</v>
      </c>
      <c r="C45" s="9"/>
      <c r="D45" s="14"/>
      <c r="E45" s="14"/>
      <c r="F45" s="14"/>
      <c r="G45" s="14"/>
      <c r="H45" s="13">
        <f t="shared" si="4"/>
        <v>0</v>
      </c>
      <c r="I45" t="str">
        <f t="shared" si="3"/>
        <v/>
      </c>
    </row>
    <row r="46" spans="1:9" ht="19.5" customHeight="1" x14ac:dyDescent="0.2">
      <c r="A46" s="4" t="s">
        <v>14</v>
      </c>
      <c r="B46" s="9">
        <f t="shared" si="2"/>
        <v>6017000</v>
      </c>
      <c r="C46" s="9"/>
      <c r="D46" s="14"/>
      <c r="E46" s="14"/>
      <c r="F46" s="14"/>
      <c r="G46" s="14"/>
      <c r="H46" s="13">
        <f t="shared" si="4"/>
        <v>0</v>
      </c>
      <c r="I46" t="str">
        <f t="shared" si="3"/>
        <v/>
      </c>
    </row>
    <row r="47" spans="1:9" ht="19.5" customHeight="1" x14ac:dyDescent="0.2">
      <c r="A47" s="4" t="s">
        <v>15</v>
      </c>
      <c r="B47" s="9">
        <f t="shared" si="2"/>
        <v>6017000</v>
      </c>
      <c r="C47" s="9"/>
      <c r="D47" s="14"/>
      <c r="E47" s="14"/>
      <c r="F47" s="14"/>
      <c r="G47" s="14"/>
      <c r="H47" s="13">
        <f t="shared" si="4"/>
        <v>0</v>
      </c>
      <c r="I47" t="str">
        <f t="shared" si="3"/>
        <v/>
      </c>
    </row>
    <row r="48" spans="1:9" ht="19.5" customHeight="1" x14ac:dyDescent="0.2">
      <c r="A48" s="4" t="s">
        <v>16</v>
      </c>
      <c r="B48" s="9">
        <f t="shared" si="2"/>
        <v>6017000</v>
      </c>
      <c r="C48" s="9"/>
      <c r="D48" s="14"/>
      <c r="E48" s="14"/>
      <c r="F48" s="14"/>
      <c r="G48" s="14"/>
      <c r="H48" s="13">
        <f t="shared" si="4"/>
        <v>0</v>
      </c>
      <c r="I48" t="str">
        <f t="shared" si="3"/>
        <v/>
      </c>
    </row>
    <row r="49" spans="1:9" ht="19.5" customHeight="1" x14ac:dyDescent="0.2">
      <c r="A49" s="4" t="s">
        <v>17</v>
      </c>
      <c r="B49" s="9">
        <f t="shared" si="2"/>
        <v>3300000</v>
      </c>
      <c r="C49" s="9"/>
      <c r="D49" s="15"/>
      <c r="E49" s="14"/>
      <c r="F49" s="15"/>
      <c r="G49" s="14"/>
      <c r="H49" s="13">
        <f t="shared" si="4"/>
        <v>0</v>
      </c>
      <c r="I49" t="str">
        <f t="shared" si="3"/>
        <v/>
      </c>
    </row>
    <row r="50" spans="1:9" x14ac:dyDescent="0.2">
      <c r="C50" s="5"/>
    </row>
    <row r="51" spans="1:9" x14ac:dyDescent="0.2">
      <c r="C51" s="6"/>
    </row>
  </sheetData>
  <mergeCells count="11">
    <mergeCell ref="D29:G29"/>
    <mergeCell ref="A26:H26"/>
    <mergeCell ref="C2:G2"/>
    <mergeCell ref="A2:A3"/>
    <mergeCell ref="A27:A28"/>
    <mergeCell ref="I2:I3"/>
    <mergeCell ref="H2:H3"/>
    <mergeCell ref="H27:H28"/>
    <mergeCell ref="C27:G27"/>
    <mergeCell ref="C5:C24"/>
    <mergeCell ref="D4:G4"/>
  </mergeCells>
  <phoneticPr fontId="1"/>
  <pageMargins left="0.70866141732283472" right="0.70866141732283472" top="0.74803149606299213" bottom="0.74803149606299213" header="0.31496062992125984" footer="0.31496062992125984"/>
  <pageSetup paperSize="9" orientation="landscape" r:id="rId1"/>
  <rowBreaks count="1" manualBreakCount="1">
    <brk id="25"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1"/>
  <sheetViews>
    <sheetView view="pageBreakPreview" zoomScaleNormal="160" zoomScaleSheetLayoutView="100" workbookViewId="0">
      <pane xSplit="2" ySplit="4" topLeftCell="C5" activePane="bottomRight" state="frozen"/>
      <selection pane="topRight" activeCell="C1" sqref="C1"/>
      <selection pane="bottomLeft" activeCell="A5" sqref="A5"/>
      <selection pane="bottomRight" activeCell="H4" sqref="H4"/>
    </sheetView>
  </sheetViews>
  <sheetFormatPr defaultRowHeight="13" x14ac:dyDescent="0.2"/>
  <cols>
    <col min="1" max="1" width="18.453125" customWidth="1"/>
    <col min="2" max="2" width="21.36328125" bestFit="1" customWidth="1"/>
    <col min="3" max="3" width="13.81640625" customWidth="1"/>
    <col min="4" max="8" width="13.08984375" customWidth="1"/>
    <col min="9" max="9" width="13.26953125" customWidth="1"/>
    <col min="10" max="10" width="33.90625" customWidth="1"/>
  </cols>
  <sheetData>
    <row r="1" spans="1:10" ht="17.5" customHeight="1" x14ac:dyDescent="0.2">
      <c r="A1" t="s">
        <v>31</v>
      </c>
      <c r="C1" s="10" t="s">
        <v>34</v>
      </c>
    </row>
    <row r="2" spans="1:10" ht="17.5" customHeight="1" x14ac:dyDescent="0.2">
      <c r="C2" s="10" t="s">
        <v>32</v>
      </c>
    </row>
    <row r="3" spans="1:10" x14ac:dyDescent="0.2">
      <c r="A3" s="33" t="s">
        <v>0</v>
      </c>
      <c r="B3" s="11" t="s">
        <v>33</v>
      </c>
      <c r="C3" s="38" t="s">
        <v>26</v>
      </c>
      <c r="D3" s="39"/>
      <c r="E3" s="39"/>
      <c r="F3" s="39"/>
      <c r="G3" s="39"/>
      <c r="H3" s="40"/>
      <c r="I3" s="20" t="s">
        <v>23</v>
      </c>
      <c r="J3" s="19" t="s">
        <v>29</v>
      </c>
    </row>
    <row r="4" spans="1:10" ht="38" customHeight="1" x14ac:dyDescent="0.2">
      <c r="A4" s="34"/>
      <c r="B4" s="1" t="s">
        <v>22</v>
      </c>
      <c r="C4" s="44" t="s">
        <v>37</v>
      </c>
      <c r="D4" s="44" t="s">
        <v>36</v>
      </c>
      <c r="E4" s="44" t="s">
        <v>38</v>
      </c>
      <c r="F4" s="44" t="s">
        <v>39</v>
      </c>
      <c r="G4" s="44" t="s">
        <v>40</v>
      </c>
      <c r="H4" s="2" t="s">
        <v>41</v>
      </c>
      <c r="I4" s="21"/>
      <c r="J4" s="19"/>
    </row>
    <row r="5" spans="1:10" ht="19" customHeight="1" x14ac:dyDescent="0.2">
      <c r="A5" s="1" t="s">
        <v>24</v>
      </c>
      <c r="B5" s="8">
        <v>1700000</v>
      </c>
      <c r="C5" s="12"/>
      <c r="D5" s="27"/>
      <c r="E5" s="28"/>
      <c r="F5" s="28"/>
      <c r="G5" s="28"/>
      <c r="H5" s="29"/>
      <c r="I5" s="16">
        <f>SUM(C5)</f>
        <v>0</v>
      </c>
      <c r="J5" t="str">
        <f t="shared" ref="J5:J25" si="0">IF(B5&lt;I5,"提案見積上限額を超えています","")</f>
        <v/>
      </c>
    </row>
    <row r="6" spans="1:10" ht="19.5" customHeight="1" x14ac:dyDescent="0.2">
      <c r="A6" s="4" t="s">
        <v>1</v>
      </c>
      <c r="B6" s="7">
        <v>3564000</v>
      </c>
      <c r="C6" s="35"/>
      <c r="D6" s="14"/>
      <c r="E6" s="14"/>
      <c r="F6" s="14"/>
      <c r="G6" s="14"/>
      <c r="H6" s="14"/>
      <c r="I6" s="14">
        <f>SUM(D6:H6)</f>
        <v>0</v>
      </c>
      <c r="J6" t="str">
        <f t="shared" si="0"/>
        <v/>
      </c>
    </row>
    <row r="7" spans="1:10" ht="19.5" customHeight="1" x14ac:dyDescent="0.2">
      <c r="A7" s="4" t="s">
        <v>18</v>
      </c>
      <c r="B7" s="7">
        <v>2046000</v>
      </c>
      <c r="C7" s="36"/>
      <c r="D7" s="14"/>
      <c r="E7" s="14"/>
      <c r="F7" s="14"/>
      <c r="G7" s="14"/>
      <c r="H7" s="14"/>
      <c r="I7" s="14">
        <f t="shared" ref="I7:I25" si="1">SUM(D7:H7)</f>
        <v>0</v>
      </c>
      <c r="J7" t="str">
        <f t="shared" si="0"/>
        <v/>
      </c>
    </row>
    <row r="8" spans="1:10" ht="19.5" customHeight="1" x14ac:dyDescent="0.2">
      <c r="A8" s="4" t="s">
        <v>2</v>
      </c>
      <c r="B8" s="7">
        <v>1320000</v>
      </c>
      <c r="C8" s="36"/>
      <c r="D8" s="15"/>
      <c r="E8" s="15"/>
      <c r="F8" s="14"/>
      <c r="G8" s="14"/>
      <c r="H8" s="14"/>
      <c r="I8" s="14">
        <f t="shared" si="1"/>
        <v>0</v>
      </c>
      <c r="J8" t="str">
        <f t="shared" si="0"/>
        <v/>
      </c>
    </row>
    <row r="9" spans="1:10" ht="19.5" customHeight="1" x14ac:dyDescent="0.2">
      <c r="A9" s="4" t="s">
        <v>3</v>
      </c>
      <c r="B9" s="7">
        <v>957000</v>
      </c>
      <c r="C9" s="36"/>
      <c r="D9" s="14"/>
      <c r="E9" s="14"/>
      <c r="F9" s="14"/>
      <c r="G9" s="14"/>
      <c r="H9" s="14"/>
      <c r="I9" s="14">
        <f t="shared" si="1"/>
        <v>0</v>
      </c>
      <c r="J9" t="str">
        <f t="shared" si="0"/>
        <v/>
      </c>
    </row>
    <row r="10" spans="1:10" ht="19.5" customHeight="1" x14ac:dyDescent="0.2">
      <c r="A10" s="4" t="s">
        <v>4</v>
      </c>
      <c r="B10" s="7">
        <v>2046000</v>
      </c>
      <c r="C10" s="36"/>
      <c r="D10" s="14"/>
      <c r="E10" s="14"/>
      <c r="F10" s="14"/>
      <c r="G10" s="14"/>
      <c r="H10" s="14"/>
      <c r="I10" s="14">
        <f t="shared" si="1"/>
        <v>0</v>
      </c>
      <c r="J10" t="str">
        <f t="shared" si="0"/>
        <v/>
      </c>
    </row>
    <row r="11" spans="1:10" ht="19.5" customHeight="1" x14ac:dyDescent="0.2">
      <c r="A11" s="4" t="s">
        <v>5</v>
      </c>
      <c r="B11" s="7">
        <v>2046000</v>
      </c>
      <c r="C11" s="36"/>
      <c r="D11" s="17"/>
      <c r="E11" s="14"/>
      <c r="F11" s="14"/>
      <c r="G11" s="14"/>
      <c r="H11" s="14"/>
      <c r="I11" s="14">
        <f t="shared" si="1"/>
        <v>0</v>
      </c>
      <c r="J11" t="str">
        <f t="shared" si="0"/>
        <v/>
      </c>
    </row>
    <row r="12" spans="1:10" ht="19.5" customHeight="1" x14ac:dyDescent="0.2">
      <c r="A12" s="4" t="s">
        <v>6</v>
      </c>
      <c r="B12" s="7">
        <v>957000</v>
      </c>
      <c r="C12" s="36"/>
      <c r="D12" s="14"/>
      <c r="E12" s="14"/>
      <c r="F12" s="14"/>
      <c r="G12" s="14"/>
      <c r="H12" s="14"/>
      <c r="I12" s="14">
        <f>SUM(D12:H12)</f>
        <v>0</v>
      </c>
      <c r="J12" t="str">
        <f t="shared" si="0"/>
        <v/>
      </c>
    </row>
    <row r="13" spans="1:10" ht="19.5" customHeight="1" x14ac:dyDescent="0.2">
      <c r="A13" s="4" t="s">
        <v>7</v>
      </c>
      <c r="B13" s="7">
        <v>957000</v>
      </c>
      <c r="C13" s="36"/>
      <c r="D13" s="14"/>
      <c r="E13" s="14"/>
      <c r="F13" s="14"/>
      <c r="G13" s="14"/>
      <c r="H13" s="14"/>
      <c r="I13" s="14">
        <f t="shared" si="1"/>
        <v>0</v>
      </c>
      <c r="J13" t="str">
        <f t="shared" si="0"/>
        <v/>
      </c>
    </row>
    <row r="14" spans="1:10" ht="19.5" customHeight="1" x14ac:dyDescent="0.2">
      <c r="A14" s="4" t="s">
        <v>8</v>
      </c>
      <c r="B14" s="7">
        <v>1749000</v>
      </c>
      <c r="C14" s="36"/>
      <c r="D14" s="14"/>
      <c r="E14" s="14"/>
      <c r="F14" s="14"/>
      <c r="G14" s="14"/>
      <c r="H14" s="14"/>
      <c r="I14" s="14">
        <f t="shared" si="1"/>
        <v>0</v>
      </c>
      <c r="J14" t="str">
        <f t="shared" si="0"/>
        <v/>
      </c>
    </row>
    <row r="15" spans="1:10" ht="19.5" customHeight="1" x14ac:dyDescent="0.2">
      <c r="A15" s="4" t="s">
        <v>9</v>
      </c>
      <c r="B15" s="7">
        <v>957000</v>
      </c>
      <c r="C15" s="36"/>
      <c r="D15" s="14"/>
      <c r="E15" s="14"/>
      <c r="F15" s="14"/>
      <c r="G15" s="14"/>
      <c r="H15" s="14"/>
      <c r="I15" s="14">
        <f t="shared" si="1"/>
        <v>0</v>
      </c>
      <c r="J15" t="str">
        <f t="shared" si="0"/>
        <v/>
      </c>
    </row>
    <row r="16" spans="1:10" ht="19.5" customHeight="1" x14ac:dyDescent="0.2">
      <c r="A16" s="4" t="s">
        <v>10</v>
      </c>
      <c r="B16" s="7">
        <v>957000</v>
      </c>
      <c r="C16" s="36"/>
      <c r="D16" s="14"/>
      <c r="E16" s="14"/>
      <c r="F16" s="14"/>
      <c r="G16" s="14"/>
      <c r="H16" s="14"/>
      <c r="I16" s="14">
        <f t="shared" si="1"/>
        <v>0</v>
      </c>
      <c r="J16" t="str">
        <f t="shared" si="0"/>
        <v/>
      </c>
    </row>
    <row r="17" spans="1:10" ht="19.5" customHeight="1" x14ac:dyDescent="0.2">
      <c r="A17" s="4" t="s">
        <v>19</v>
      </c>
      <c r="B17" s="7">
        <v>611000</v>
      </c>
      <c r="C17" s="36"/>
      <c r="D17" s="14"/>
      <c r="E17" s="14"/>
      <c r="F17" s="14"/>
      <c r="G17" s="14"/>
      <c r="H17" s="14"/>
      <c r="I17" s="14">
        <f t="shared" si="1"/>
        <v>0</v>
      </c>
      <c r="J17" t="str">
        <f t="shared" si="0"/>
        <v/>
      </c>
    </row>
    <row r="18" spans="1:10" ht="19.5" customHeight="1" x14ac:dyDescent="0.2">
      <c r="A18" s="4" t="s">
        <v>20</v>
      </c>
      <c r="B18" s="7">
        <v>611000</v>
      </c>
      <c r="C18" s="36"/>
      <c r="D18" s="14"/>
      <c r="E18" s="14"/>
      <c r="F18" s="14"/>
      <c r="G18" s="14"/>
      <c r="H18" s="14"/>
      <c r="I18" s="14">
        <f t="shared" si="1"/>
        <v>0</v>
      </c>
      <c r="J18" t="str">
        <f t="shared" si="0"/>
        <v/>
      </c>
    </row>
    <row r="19" spans="1:10" ht="19.5" customHeight="1" x14ac:dyDescent="0.2">
      <c r="A19" s="4" t="s">
        <v>11</v>
      </c>
      <c r="B19" s="7">
        <v>957000</v>
      </c>
      <c r="C19" s="36"/>
      <c r="D19" s="14"/>
      <c r="E19" s="14"/>
      <c r="F19" s="14"/>
      <c r="G19" s="14"/>
      <c r="H19" s="14"/>
      <c r="I19" s="14">
        <f t="shared" si="1"/>
        <v>0</v>
      </c>
      <c r="J19" t="str">
        <f t="shared" si="0"/>
        <v/>
      </c>
    </row>
    <row r="20" spans="1:10" ht="19.5" customHeight="1" x14ac:dyDescent="0.2">
      <c r="A20" s="4" t="s">
        <v>12</v>
      </c>
      <c r="B20" s="7">
        <v>957000</v>
      </c>
      <c r="C20" s="36"/>
      <c r="D20" s="14"/>
      <c r="E20" s="14"/>
      <c r="F20" s="14"/>
      <c r="G20" s="14"/>
      <c r="H20" s="14"/>
      <c r="I20" s="14">
        <f t="shared" si="1"/>
        <v>0</v>
      </c>
      <c r="J20" t="str">
        <f t="shared" si="0"/>
        <v/>
      </c>
    </row>
    <row r="21" spans="1:10" ht="19.5" customHeight="1" x14ac:dyDescent="0.2">
      <c r="A21" s="4" t="s">
        <v>13</v>
      </c>
      <c r="B21" s="7">
        <v>957000</v>
      </c>
      <c r="C21" s="36"/>
      <c r="D21" s="14"/>
      <c r="E21" s="14"/>
      <c r="F21" s="14"/>
      <c r="G21" s="14"/>
      <c r="H21" s="14"/>
      <c r="I21" s="14">
        <f t="shared" si="1"/>
        <v>0</v>
      </c>
      <c r="J21" t="str">
        <f t="shared" si="0"/>
        <v/>
      </c>
    </row>
    <row r="22" spans="1:10" ht="19.5" customHeight="1" x14ac:dyDescent="0.2">
      <c r="A22" s="4" t="s">
        <v>14</v>
      </c>
      <c r="B22" s="7">
        <v>611000</v>
      </c>
      <c r="C22" s="36"/>
      <c r="D22" s="14"/>
      <c r="E22" s="14"/>
      <c r="F22" s="14"/>
      <c r="G22" s="14"/>
      <c r="H22" s="14"/>
      <c r="I22" s="14">
        <f t="shared" si="1"/>
        <v>0</v>
      </c>
      <c r="J22" t="str">
        <f t="shared" si="0"/>
        <v/>
      </c>
    </row>
    <row r="23" spans="1:10" ht="19.5" customHeight="1" x14ac:dyDescent="0.2">
      <c r="A23" s="4" t="s">
        <v>15</v>
      </c>
      <c r="B23" s="7">
        <v>611000</v>
      </c>
      <c r="C23" s="36"/>
      <c r="D23" s="14"/>
      <c r="E23" s="14"/>
      <c r="F23" s="14"/>
      <c r="G23" s="14"/>
      <c r="H23" s="14"/>
      <c r="I23" s="14">
        <f t="shared" si="1"/>
        <v>0</v>
      </c>
      <c r="J23" t="str">
        <f t="shared" si="0"/>
        <v/>
      </c>
    </row>
    <row r="24" spans="1:10" ht="19.5" customHeight="1" x14ac:dyDescent="0.2">
      <c r="A24" s="4" t="s">
        <v>16</v>
      </c>
      <c r="B24" s="7">
        <v>611000</v>
      </c>
      <c r="C24" s="36"/>
      <c r="D24" s="14"/>
      <c r="E24" s="14"/>
      <c r="F24" s="14"/>
      <c r="G24" s="14"/>
      <c r="H24" s="14"/>
      <c r="I24" s="14">
        <f t="shared" si="1"/>
        <v>0</v>
      </c>
      <c r="J24" t="str">
        <f t="shared" si="0"/>
        <v/>
      </c>
    </row>
    <row r="25" spans="1:10" ht="19.5" customHeight="1" x14ac:dyDescent="0.2">
      <c r="A25" s="4" t="s">
        <v>17</v>
      </c>
      <c r="B25" s="7">
        <v>299200</v>
      </c>
      <c r="C25" s="37"/>
      <c r="D25" s="15"/>
      <c r="E25" s="14"/>
      <c r="F25" s="15"/>
      <c r="G25" s="14"/>
      <c r="H25" s="14"/>
      <c r="I25" s="14">
        <f t="shared" si="1"/>
        <v>0</v>
      </c>
      <c r="J25" t="str">
        <f t="shared" si="0"/>
        <v/>
      </c>
    </row>
    <row r="26" spans="1:10" ht="23" customHeight="1" x14ac:dyDescent="0.2"/>
    <row r="27" spans="1:10" x14ac:dyDescent="0.2">
      <c r="A27" t="s">
        <v>31</v>
      </c>
      <c r="C27" s="10" t="s">
        <v>34</v>
      </c>
    </row>
    <row r="28" spans="1:10" x14ac:dyDescent="0.2">
      <c r="C28" s="10" t="s">
        <v>32</v>
      </c>
    </row>
    <row r="29" spans="1:10" x14ac:dyDescent="0.2">
      <c r="A29" s="33" t="s">
        <v>0</v>
      </c>
      <c r="B29" s="11" t="s">
        <v>33</v>
      </c>
      <c r="C29" s="41" t="s">
        <v>27</v>
      </c>
      <c r="D29" s="42"/>
      <c r="E29" s="42"/>
      <c r="F29" s="42"/>
      <c r="G29" s="42"/>
      <c r="H29" s="43"/>
      <c r="I29" s="20" t="s">
        <v>23</v>
      </c>
    </row>
    <row r="30" spans="1:10" ht="88.5" customHeight="1" x14ac:dyDescent="0.2">
      <c r="A30" s="34"/>
      <c r="B30" s="1" t="s">
        <v>22</v>
      </c>
      <c r="C30" s="3" t="s">
        <v>35</v>
      </c>
      <c r="D30" s="3" t="s">
        <v>35</v>
      </c>
      <c r="E30" s="3" t="s">
        <v>35</v>
      </c>
      <c r="F30" s="3" t="s">
        <v>35</v>
      </c>
      <c r="G30" s="3" t="s">
        <v>35</v>
      </c>
      <c r="H30" s="3" t="s">
        <v>35</v>
      </c>
      <c r="I30" s="21"/>
    </row>
    <row r="31" spans="1:10" ht="18.5" customHeight="1" x14ac:dyDescent="0.2">
      <c r="A31" s="1" t="s">
        <v>24</v>
      </c>
      <c r="B31" s="9">
        <f>B5-I5</f>
        <v>1700000</v>
      </c>
      <c r="C31" s="12"/>
      <c r="D31" s="27"/>
      <c r="E31" s="28"/>
      <c r="F31" s="28"/>
      <c r="G31" s="28"/>
      <c r="H31" s="29"/>
      <c r="I31" s="16">
        <f>SUM(C31)</f>
        <v>0</v>
      </c>
      <c r="J31" t="str">
        <f t="shared" ref="J31:J51" si="2">IF(B31&lt;I31,"提案見積上限額を超えています","")</f>
        <v/>
      </c>
    </row>
    <row r="32" spans="1:10" ht="18.5" customHeight="1" x14ac:dyDescent="0.2">
      <c r="A32" s="4" t="s">
        <v>1</v>
      </c>
      <c r="B32" s="9">
        <f t="shared" ref="B32:B51" si="3">B6-I6</f>
        <v>3564000</v>
      </c>
      <c r="C32" s="18"/>
      <c r="D32" s="14"/>
      <c r="E32" s="14"/>
      <c r="F32" s="14"/>
      <c r="G32" s="14"/>
      <c r="H32" s="14"/>
      <c r="I32" s="14">
        <f>SUM(C32:H32)</f>
        <v>0</v>
      </c>
      <c r="J32" t="str">
        <f t="shared" si="2"/>
        <v/>
      </c>
    </row>
    <row r="33" spans="1:10" ht="18.5" customHeight="1" x14ac:dyDescent="0.2">
      <c r="A33" s="4" t="s">
        <v>18</v>
      </c>
      <c r="B33" s="9">
        <f t="shared" si="3"/>
        <v>2046000</v>
      </c>
      <c r="C33" s="18"/>
      <c r="D33" s="14"/>
      <c r="E33" s="14"/>
      <c r="F33" s="14"/>
      <c r="G33" s="14"/>
      <c r="H33" s="14"/>
      <c r="I33" s="14">
        <f t="shared" ref="I33:I51" si="4">SUM(C33:H33)</f>
        <v>0</v>
      </c>
      <c r="J33" t="str">
        <f t="shared" si="2"/>
        <v/>
      </c>
    </row>
    <row r="34" spans="1:10" ht="18.5" customHeight="1" x14ac:dyDescent="0.2">
      <c r="A34" s="4" t="s">
        <v>2</v>
      </c>
      <c r="B34" s="9">
        <f t="shared" si="3"/>
        <v>1320000</v>
      </c>
      <c r="C34" s="18"/>
      <c r="D34" s="15"/>
      <c r="E34" s="15"/>
      <c r="F34" s="14"/>
      <c r="G34" s="14"/>
      <c r="H34" s="14"/>
      <c r="I34" s="14">
        <f t="shared" si="4"/>
        <v>0</v>
      </c>
      <c r="J34" t="str">
        <f t="shared" si="2"/>
        <v/>
      </c>
    </row>
    <row r="35" spans="1:10" ht="18.5" customHeight="1" x14ac:dyDescent="0.2">
      <c r="A35" s="4" t="s">
        <v>3</v>
      </c>
      <c r="B35" s="9">
        <f t="shared" si="3"/>
        <v>957000</v>
      </c>
      <c r="C35" s="18"/>
      <c r="D35" s="14"/>
      <c r="E35" s="14"/>
      <c r="F35" s="14"/>
      <c r="G35" s="14"/>
      <c r="H35" s="14"/>
      <c r="I35" s="14">
        <f t="shared" si="4"/>
        <v>0</v>
      </c>
      <c r="J35" t="str">
        <f t="shared" si="2"/>
        <v/>
      </c>
    </row>
    <row r="36" spans="1:10" ht="18.5" customHeight="1" x14ac:dyDescent="0.2">
      <c r="A36" s="4" t="s">
        <v>4</v>
      </c>
      <c r="B36" s="9">
        <f t="shared" si="3"/>
        <v>2046000</v>
      </c>
      <c r="C36" s="18"/>
      <c r="D36" s="14"/>
      <c r="E36" s="14"/>
      <c r="F36" s="14"/>
      <c r="G36" s="14"/>
      <c r="H36" s="14"/>
      <c r="I36" s="14">
        <f t="shared" si="4"/>
        <v>0</v>
      </c>
      <c r="J36" t="str">
        <f t="shared" si="2"/>
        <v/>
      </c>
    </row>
    <row r="37" spans="1:10" ht="18.5" customHeight="1" x14ac:dyDescent="0.2">
      <c r="A37" s="4" t="s">
        <v>5</v>
      </c>
      <c r="B37" s="9">
        <f t="shared" si="3"/>
        <v>2046000</v>
      </c>
      <c r="C37" s="18"/>
      <c r="D37" s="14"/>
      <c r="E37" s="14"/>
      <c r="F37" s="14"/>
      <c r="G37" s="14"/>
      <c r="H37" s="14"/>
      <c r="I37" s="14">
        <f t="shared" si="4"/>
        <v>0</v>
      </c>
      <c r="J37" t="str">
        <f t="shared" si="2"/>
        <v/>
      </c>
    </row>
    <row r="38" spans="1:10" ht="18.5" customHeight="1" x14ac:dyDescent="0.2">
      <c r="A38" s="4" t="s">
        <v>6</v>
      </c>
      <c r="B38" s="9">
        <f t="shared" si="3"/>
        <v>957000</v>
      </c>
      <c r="C38" s="18"/>
      <c r="D38" s="14"/>
      <c r="E38" s="14"/>
      <c r="F38" s="14"/>
      <c r="G38" s="14"/>
      <c r="H38" s="14"/>
      <c r="I38" s="14">
        <f t="shared" si="4"/>
        <v>0</v>
      </c>
      <c r="J38" t="str">
        <f t="shared" si="2"/>
        <v/>
      </c>
    </row>
    <row r="39" spans="1:10" ht="18.5" customHeight="1" x14ac:dyDescent="0.2">
      <c r="A39" s="4" t="s">
        <v>7</v>
      </c>
      <c r="B39" s="9">
        <f t="shared" si="3"/>
        <v>957000</v>
      </c>
      <c r="C39" s="18"/>
      <c r="D39" s="14"/>
      <c r="E39" s="14"/>
      <c r="F39" s="14"/>
      <c r="G39" s="14"/>
      <c r="H39" s="14"/>
      <c r="I39" s="14">
        <f t="shared" si="4"/>
        <v>0</v>
      </c>
      <c r="J39" t="str">
        <f t="shared" si="2"/>
        <v/>
      </c>
    </row>
    <row r="40" spans="1:10" ht="18.5" customHeight="1" x14ac:dyDescent="0.2">
      <c r="A40" s="4" t="s">
        <v>8</v>
      </c>
      <c r="B40" s="9">
        <f t="shared" si="3"/>
        <v>1749000</v>
      </c>
      <c r="C40" s="18"/>
      <c r="D40" s="14"/>
      <c r="E40" s="14"/>
      <c r="F40" s="14"/>
      <c r="G40" s="14"/>
      <c r="H40" s="14"/>
      <c r="I40" s="14">
        <f t="shared" si="4"/>
        <v>0</v>
      </c>
      <c r="J40" t="str">
        <f t="shared" si="2"/>
        <v/>
      </c>
    </row>
    <row r="41" spans="1:10" ht="18.5" customHeight="1" x14ac:dyDescent="0.2">
      <c r="A41" s="4" t="s">
        <v>9</v>
      </c>
      <c r="B41" s="9">
        <f t="shared" si="3"/>
        <v>957000</v>
      </c>
      <c r="C41" s="18"/>
      <c r="D41" s="14"/>
      <c r="E41" s="14"/>
      <c r="F41" s="14"/>
      <c r="G41" s="14"/>
      <c r="H41" s="14"/>
      <c r="I41" s="14">
        <f t="shared" si="4"/>
        <v>0</v>
      </c>
      <c r="J41" t="str">
        <f t="shared" si="2"/>
        <v/>
      </c>
    </row>
    <row r="42" spans="1:10" ht="18.5" customHeight="1" x14ac:dyDescent="0.2">
      <c r="A42" s="4" t="s">
        <v>10</v>
      </c>
      <c r="B42" s="9">
        <f t="shared" si="3"/>
        <v>957000</v>
      </c>
      <c r="C42" s="18"/>
      <c r="D42" s="14"/>
      <c r="E42" s="14"/>
      <c r="F42" s="14"/>
      <c r="G42" s="14"/>
      <c r="H42" s="14"/>
      <c r="I42" s="14">
        <f t="shared" si="4"/>
        <v>0</v>
      </c>
      <c r="J42" t="str">
        <f t="shared" si="2"/>
        <v/>
      </c>
    </row>
    <row r="43" spans="1:10" ht="18.5" customHeight="1" x14ac:dyDescent="0.2">
      <c r="A43" s="4" t="s">
        <v>19</v>
      </c>
      <c r="B43" s="9">
        <f t="shared" si="3"/>
        <v>611000</v>
      </c>
      <c r="C43" s="18"/>
      <c r="D43" s="14"/>
      <c r="E43" s="14"/>
      <c r="F43" s="14"/>
      <c r="G43" s="14"/>
      <c r="H43" s="14"/>
      <c r="I43" s="14">
        <f t="shared" si="4"/>
        <v>0</v>
      </c>
      <c r="J43" t="str">
        <f t="shared" si="2"/>
        <v/>
      </c>
    </row>
    <row r="44" spans="1:10" ht="18.5" customHeight="1" x14ac:dyDescent="0.2">
      <c r="A44" s="4" t="s">
        <v>20</v>
      </c>
      <c r="B44" s="9">
        <f t="shared" si="3"/>
        <v>611000</v>
      </c>
      <c r="C44" s="18"/>
      <c r="D44" s="14"/>
      <c r="E44" s="14"/>
      <c r="F44" s="14"/>
      <c r="G44" s="14"/>
      <c r="H44" s="14"/>
      <c r="I44" s="14">
        <f t="shared" si="4"/>
        <v>0</v>
      </c>
      <c r="J44" t="str">
        <f t="shared" si="2"/>
        <v/>
      </c>
    </row>
    <row r="45" spans="1:10" ht="18.5" customHeight="1" x14ac:dyDescent="0.2">
      <c r="A45" s="4" t="s">
        <v>11</v>
      </c>
      <c r="B45" s="9">
        <f t="shared" si="3"/>
        <v>957000</v>
      </c>
      <c r="C45" s="18"/>
      <c r="D45" s="14"/>
      <c r="E45" s="14"/>
      <c r="F45" s="14"/>
      <c r="G45" s="14"/>
      <c r="H45" s="14"/>
      <c r="I45" s="14">
        <f t="shared" si="4"/>
        <v>0</v>
      </c>
      <c r="J45" t="str">
        <f t="shared" si="2"/>
        <v/>
      </c>
    </row>
    <row r="46" spans="1:10" ht="18.5" customHeight="1" x14ac:dyDescent="0.2">
      <c r="A46" s="4" t="s">
        <v>12</v>
      </c>
      <c r="B46" s="9">
        <f t="shared" si="3"/>
        <v>957000</v>
      </c>
      <c r="C46" s="18"/>
      <c r="D46" s="14"/>
      <c r="E46" s="14"/>
      <c r="F46" s="14"/>
      <c r="G46" s="14"/>
      <c r="H46" s="14"/>
      <c r="I46" s="14">
        <f t="shared" si="4"/>
        <v>0</v>
      </c>
      <c r="J46" t="str">
        <f t="shared" si="2"/>
        <v/>
      </c>
    </row>
    <row r="47" spans="1:10" ht="18.5" customHeight="1" x14ac:dyDescent="0.2">
      <c r="A47" s="4" t="s">
        <v>13</v>
      </c>
      <c r="B47" s="9">
        <f t="shared" si="3"/>
        <v>957000</v>
      </c>
      <c r="C47" s="18"/>
      <c r="D47" s="14"/>
      <c r="E47" s="14"/>
      <c r="F47" s="14"/>
      <c r="G47" s="14"/>
      <c r="H47" s="14"/>
      <c r="I47" s="14">
        <f t="shared" si="4"/>
        <v>0</v>
      </c>
      <c r="J47" t="str">
        <f t="shared" si="2"/>
        <v/>
      </c>
    </row>
    <row r="48" spans="1:10" ht="18.5" customHeight="1" x14ac:dyDescent="0.2">
      <c r="A48" s="4" t="s">
        <v>14</v>
      </c>
      <c r="B48" s="9">
        <f t="shared" si="3"/>
        <v>611000</v>
      </c>
      <c r="C48" s="18"/>
      <c r="D48" s="14"/>
      <c r="E48" s="14"/>
      <c r="F48" s="14"/>
      <c r="G48" s="14"/>
      <c r="H48" s="14"/>
      <c r="I48" s="14">
        <f t="shared" si="4"/>
        <v>0</v>
      </c>
      <c r="J48" t="str">
        <f t="shared" si="2"/>
        <v/>
      </c>
    </row>
    <row r="49" spans="1:10" ht="18.5" customHeight="1" x14ac:dyDescent="0.2">
      <c r="A49" s="4" t="s">
        <v>15</v>
      </c>
      <c r="B49" s="9">
        <f t="shared" si="3"/>
        <v>611000</v>
      </c>
      <c r="C49" s="18"/>
      <c r="D49" s="14"/>
      <c r="E49" s="14"/>
      <c r="F49" s="14"/>
      <c r="G49" s="14"/>
      <c r="H49" s="14"/>
      <c r="I49" s="14">
        <f t="shared" si="4"/>
        <v>0</v>
      </c>
      <c r="J49" t="str">
        <f t="shared" si="2"/>
        <v/>
      </c>
    </row>
    <row r="50" spans="1:10" ht="18.5" customHeight="1" x14ac:dyDescent="0.2">
      <c r="A50" s="4" t="s">
        <v>16</v>
      </c>
      <c r="B50" s="9">
        <f t="shared" si="3"/>
        <v>611000</v>
      </c>
      <c r="C50" s="18"/>
      <c r="D50" s="14"/>
      <c r="E50" s="14"/>
      <c r="F50" s="14"/>
      <c r="G50" s="14"/>
      <c r="H50" s="14"/>
      <c r="I50" s="14">
        <f t="shared" si="4"/>
        <v>0</v>
      </c>
      <c r="J50" t="str">
        <f t="shared" si="2"/>
        <v/>
      </c>
    </row>
    <row r="51" spans="1:10" ht="18.5" customHeight="1" x14ac:dyDescent="0.2">
      <c r="A51" s="4" t="s">
        <v>17</v>
      </c>
      <c r="B51" s="9">
        <f t="shared" si="3"/>
        <v>299200</v>
      </c>
      <c r="C51" s="18"/>
      <c r="D51" s="15"/>
      <c r="E51" s="14"/>
      <c r="F51" s="15"/>
      <c r="G51" s="14"/>
      <c r="H51" s="14"/>
      <c r="I51" s="14">
        <f t="shared" si="4"/>
        <v>0</v>
      </c>
      <c r="J51" t="str">
        <f t="shared" si="2"/>
        <v/>
      </c>
    </row>
  </sheetData>
  <mergeCells count="10">
    <mergeCell ref="D31:H31"/>
    <mergeCell ref="J3:J4"/>
    <mergeCell ref="C3:H3"/>
    <mergeCell ref="D5:H5"/>
    <mergeCell ref="C29:H29"/>
    <mergeCell ref="A29:A30"/>
    <mergeCell ref="A3:A4"/>
    <mergeCell ref="I3:I4"/>
    <mergeCell ref="I29:I30"/>
    <mergeCell ref="C6:C25"/>
  </mergeCells>
  <phoneticPr fontId="1"/>
  <pageMargins left="0.70866141732283472" right="0.70866141732283472"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様式8－1_追加提案機能一覧 (導入費用)</vt:lpstr>
      <vt:lpstr>様式8-2_追加提案機能一覧（運用保守費用）</vt:lpstr>
      <vt:lpstr>'様式8－1_追加提案機能一覧 (導入費用)'!Print_Area</vt:lpstr>
      <vt:lpstr>'様式8-2_追加提案機能一覧（運用保守費用）'!Print_Area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松本悟</cp:lastModifiedBy>
  <cp:lastPrinted>2025-08-13T04:40:03Z</cp:lastPrinted>
  <dcterms:created xsi:type="dcterms:W3CDTF">2023-08-22T11:41:41Z</dcterms:created>
  <dcterms:modified xsi:type="dcterms:W3CDTF">2025-09-11T02:41:34Z</dcterms:modified>
</cp:coreProperties>
</file>