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<sst xmlns="http://schemas.openxmlformats.org/spreadsheetml/2006/main" count="840" uniqueCount="840">
  <si>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大洲中央病院</t>
  </si>
  <si>
    <t>〒795-8507 愛媛県 大洲市東大洲５番地</t>
  </si>
  <si>
    <t>病棟の建築時期と構造</t>
  </si>
  <si>
    <t>建物情報＼病棟名</t>
  </si>
  <si>
    <t>東館2階</t>
  </si>
  <si>
    <t>東館3階</t>
  </si>
  <si>
    <t>本館3階</t>
  </si>
  <si>
    <t>本館4・5階</t>
  </si>
  <si>
    <t>様式１病院病棟票(1)</t>
  </si>
  <si>
    <t>建築時期</t>
  </si>
  <si>
    <t>2013</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</si>
  <si>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</si>
  <si>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</si>
  <si>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</si>
  <si>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</si>
  <si>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</si>
  <si>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</si>
  <si>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</si>
  <si>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</si>
  <si>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</si>
  <si>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</si>
  <si>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</si>
  <si>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</si>
  <si>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</si>
  <si>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</si>
  <si>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</si>
  <si>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</si>
  <si>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</si>
  <si>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</si>
  <si>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</si>
  <si>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</si>
  <si>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</si>
  <si>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</si>
  <si>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</si>
  <si>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</si>
  <si>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</si>
  <si>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</si>
  <si>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</si>
  <si>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</si>
  <si>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</si>
  <si>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</si>
  <si>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</si>
  <si>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</si>
  <si>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</si>
  <si>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</si>
  <si>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</si>
  <si>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</si>
  <si>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</si>
  <si>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</si>
  <si>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</si>
  <si>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</si>
  <si>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</si>
  <si>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</si>
  <si>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</si>
  <si>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</si>
  <si>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</si>
  <si>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</si>
  <si>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</si>
  <si>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</si>
  <si>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</si>
  <si>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</si>
  <si>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</si>
  <si>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</si>
  <si>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</si>
  <si>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</si>
  <si>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</si>
  <si>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</si>
  <si>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</si>
  <si>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</si>
  <si>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</si>
  <si>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</si>
  <si>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</si>
  <si>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</si>
  <si>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</si>
  <si>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</si>
  <si>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</si>
  <si>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</si>
  <si>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</si>
  <si>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</si>
  <si>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</si>
  <si>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</si>
  <si>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</si>
  <si>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</si>
  <si>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</si>
  <si>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</si>
  <si>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</si>
  <si>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</si>
  <si>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</si>
  <si>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</si>
  <si>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</si>
  <si>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</si>
  <si>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</si>
  <si>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</si>
  <si>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</si>
  <si>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</si>
  <si>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</si>
  <si>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</si>
  <si>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</si>
  <si>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</si>
  <si>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</si>
  <si>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</si>
  <si>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</si>
  <si>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</si>
  <si>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</si>
  <si>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</si>
  <si>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</si>
  <si>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</si>
  <si>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</si>
  <si>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内科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</si>
  <si>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</si>
  <si>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</si>
  <si>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</si>
  <si>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</si>
  <si>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</si>
  <si>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</si>
  <si>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</si>
  <si>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</si>
  <si>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地域包括ケア病棟入院料２</t>
  </si>
  <si>
    <t>療養病棟入院料１</t>
  </si>
  <si>
    <t>急性期一般入院料１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</si>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</sst>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t="s">
        <v>17</v>
      </c>
      <c r="N18" s="20"/>
      <c r="O18" s="20" t="s">
        <v>17</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t="s">
        <v>17</v>
      </c>
      <c r="N29" s="20"/>
      <c r="O29" s="20" t="s">
        <v>17</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18</v>
      </c>
      <c r="M95" s="249" t="s">
        <v>16</v>
      </c>
      <c r="N95" s="249" t="s">
        <v>19</v>
      </c>
      <c r="O95" s="249" t="s">
        <v>16</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0</v>
      </c>
      <c r="M104" s="248">
        <v>51</v>
      </c>
      <c r="N104" s="192">
        <v>0</v>
      </c>
      <c r="O104" s="192">
        <v>62</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38</v>
      </c>
      <c r="N106" s="192">
        <v>0</v>
      </c>
      <c r="O106" s="192">
        <v>57</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0</v>
      </c>
      <c r="M107" s="192">
        <v>51</v>
      </c>
      <c r="N107" s="192">
        <v>0</v>
      </c>
      <c r="O107" s="192">
        <v>62</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45</v>
      </c>
      <c r="M108" s="192">
        <v>0</v>
      </c>
      <c r="N108" s="192">
        <v>24</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45</v>
      </c>
      <c r="M109" s="192">
        <v>0</v>
      </c>
      <c r="N109" s="192">
        <v>24</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40</v>
      </c>
      <c r="M111" s="192">
        <v>0</v>
      </c>
      <c r="N111" s="192">
        <v>24</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40</v>
      </c>
      <c r="M112" s="192">
        <v>0</v>
      </c>
      <c r="N112" s="192">
        <v>24</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45</v>
      </c>
      <c r="M114" s="192">
        <v>0</v>
      </c>
      <c r="N114" s="192">
        <v>24</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45</v>
      </c>
      <c r="M115" s="192">
        <v>0</v>
      </c>
      <c r="N115" s="192">
        <v>24</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108</v>
      </c>
      <c r="N126" s="253" t="s">
        <v>108</v>
      </c>
      <c r="O126" s="253" t="s">
        <v>108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108</v>
      </c>
      <c r="M127" s="253" t="s">
        <v>110</v>
      </c>
      <c r="N127" s="253" t="s">
        <v>107</v>
      </c>
      <c r="O127" s="253" t="s">
        <v>107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59"/>
      <c r="F128" s="365"/>
      <c r="G128" s="365"/>
      <c r="H128" s="360"/>
      <c r="I128" s="295"/>
      <c r="J128" s="83"/>
      <c r="K128" s="84"/>
      <c r="L128" s="253" t="s">
        <v>110</v>
      </c>
      <c r="M128" s="253" t="s">
        <v>107</v>
      </c>
      <c r="N128" s="253" t="s">
        <v>37</v>
      </c>
      <c r="O128" s="253" t="s">
        <v>110</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6" t="s">
        <v>114</v>
      </c>
      <c r="D136" s="297"/>
      <c r="E136" s="297"/>
      <c r="F136" s="297"/>
      <c r="G136" s="297"/>
      <c r="H136" s="298"/>
      <c r="I136" s="356" t="s">
        <v>115</v>
      </c>
      <c r="J136" s="87"/>
      <c r="K136" s="79"/>
      <c r="L136" s="80" t="s">
        <v>116</v>
      </c>
      <c r="M136" s="253" t="s">
        <v>117</v>
      </c>
      <c r="N136" s="253" t="s">
        <v>118</v>
      </c>
      <c r="O136" s="253" t="s">
        <v>119</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89" t="s">
        <v>120</v>
      </c>
      <c r="F137" s="290"/>
      <c r="G137" s="290"/>
      <c r="H137" s="291"/>
      <c r="I137" s="356"/>
      <c r="J137" s="81"/>
      <c r="K137" s="82"/>
      <c r="L137" s="80">
        <v>45</v>
      </c>
      <c r="M137" s="253">
        <v>51</v>
      </c>
      <c r="N137" s="253">
        <v>24</v>
      </c>
      <c r="O137" s="253">
        <v>62</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6" t="s">
        <v>122</v>
      </c>
      <c r="D138" s="297"/>
      <c r="E138" s="297"/>
      <c r="F138" s="297"/>
      <c r="G138" s="297"/>
      <c r="H138" s="298"/>
      <c r="I138" s="356"/>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89" t="s">
        <v>120</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122</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120</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4.1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12</v>
      </c>
      <c r="M191" s="255">
        <v>14</v>
      </c>
      <c r="N191" s="255">
        <v>11</v>
      </c>
      <c r="O191" s="255">
        <v>28</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2.6</v>
      </c>
      <c r="M192" s="255">
        <v>3.9</v>
      </c>
      <c r="N192" s="255">
        <v>3.4</v>
      </c>
      <c r="O192" s="255">
        <v>6.6</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1</v>
      </c>
      <c r="M193" s="255">
        <v>1</v>
      </c>
      <c r="N193" s="255">
        <v>0</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v>
      </c>
      <c r="M194" s="255">
        <v>0.8</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6</v>
      </c>
      <c r="M195" s="255">
        <v>5</v>
      </c>
      <c r="N195" s="255">
        <v>8</v>
      </c>
      <c r="O195" s="255">
        <v>6</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0</v>
      </c>
      <c r="M196" s="255">
        <v>0.8</v>
      </c>
      <c r="N196" s="255">
        <v>0.8</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4</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3</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1</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2</v>
      </c>
      <c r="M219" s="108">
        <v>5</v>
      </c>
      <c r="N219" s="108">
        <v>9</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0.9</v>
      </c>
      <c r="M220" s="109">
        <v>4.4</v>
      </c>
      <c r="N220" s="109">
        <v>0</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1</v>
      </c>
      <c r="M221" s="108">
        <v>2</v>
      </c>
      <c r="N221" s="108">
        <v>0</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0.6</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1</v>
      </c>
      <c r="M223" s="108">
        <v>0</v>
      </c>
      <c r="N223" s="108">
        <v>2</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0</v>
      </c>
      <c r="N224" s="109">
        <v>0</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0</v>
      </c>
      <c r="N227" s="108">
        <v>17</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0.8</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0</v>
      </c>
      <c r="N229" s="108">
        <v>13</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1.7</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2</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0.8</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5</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0.8</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0</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3</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0.9</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147</v>
      </c>
      <c r="M314" s="255">
        <v>295</v>
      </c>
      <c r="N314" s="255">
        <v>29</v>
      </c>
      <c r="O314" s="255">
        <v>1103</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147</v>
      </c>
      <c r="M315" s="255">
        <v>265</v>
      </c>
      <c r="N315" s="255">
        <v>27</v>
      </c>
      <c r="O315" s="255">
        <v>147</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0</v>
      </c>
      <c r="M316" s="255">
        <v>11</v>
      </c>
      <c r="N316" s="255">
        <v>2</v>
      </c>
      <c r="O316" s="255">
        <v>89</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0</v>
      </c>
      <c r="M317" s="255">
        <v>19</v>
      </c>
      <c r="N317" s="255">
        <v>0</v>
      </c>
      <c r="O317" s="255">
        <v>867</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13001</v>
      </c>
      <c r="M318" s="255">
        <v>11215</v>
      </c>
      <c r="N318" s="255">
        <v>7811</v>
      </c>
      <c r="O318" s="255">
        <v>17360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127</v>
      </c>
      <c r="M319" s="255">
        <v>293</v>
      </c>
      <c r="N319" s="255">
        <v>34</v>
      </c>
      <c r="O319" s="255">
        <v>1117</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147</v>
      </c>
      <c r="M327" s="255">
        <v>295</v>
      </c>
      <c r="N327" s="255">
        <v>29</v>
      </c>
      <c r="O327" s="255">
        <v>1103</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142</v>
      </c>
      <c r="M328" s="255">
        <v>233</v>
      </c>
      <c r="N328" s="255">
        <v>27</v>
      </c>
      <c r="O328" s="255">
        <v>7</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2</v>
      </c>
      <c r="M329" s="255">
        <v>47</v>
      </c>
      <c r="N329" s="255">
        <v>0</v>
      </c>
      <c r="O329" s="255">
        <v>890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3</v>
      </c>
      <c r="M330" s="255">
        <v>11</v>
      </c>
      <c r="N330" s="255">
        <v>0</v>
      </c>
      <c r="O330" s="255">
        <v>119</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0</v>
      </c>
      <c r="M331" s="255">
        <v>1</v>
      </c>
      <c r="N331" s="255">
        <v>0</v>
      </c>
      <c r="O331" s="255">
        <v>83</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3</v>
      </c>
      <c r="N332" s="255">
        <v>2</v>
      </c>
      <c r="O332" s="255">
        <v>4</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127</v>
      </c>
      <c r="M335" s="255">
        <v>293</v>
      </c>
      <c r="N335" s="255">
        <v>34</v>
      </c>
      <c r="O335" s="255">
        <v>1117</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8</v>
      </c>
      <c r="M336" s="255">
        <v>6</v>
      </c>
      <c r="N336" s="255">
        <v>0</v>
      </c>
      <c r="O336" s="255">
        <v>395</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82</v>
      </c>
      <c r="M337" s="255">
        <v>190</v>
      </c>
      <c r="N337" s="255">
        <v>0</v>
      </c>
      <c r="O337" s="255">
        <v>460</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10</v>
      </c>
      <c r="M338" s="255">
        <v>18</v>
      </c>
      <c r="N338" s="255">
        <v>16</v>
      </c>
      <c r="O338" s="255">
        <v>139</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16</v>
      </c>
      <c r="M339" s="255">
        <v>14</v>
      </c>
      <c r="N339" s="255">
        <v>1</v>
      </c>
      <c r="O339" s="255">
        <v>14</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1</v>
      </c>
      <c r="M340" s="255">
        <v>5</v>
      </c>
      <c r="N340" s="255">
        <v>0</v>
      </c>
      <c r="O340" s="255">
        <v>7</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4</v>
      </c>
      <c r="M341" s="255">
        <v>15</v>
      </c>
      <c r="N341" s="255">
        <v>5</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6</v>
      </c>
      <c r="M342" s="255">
        <v>12</v>
      </c>
      <c r="N342" s="255">
        <v>0</v>
      </c>
      <c r="O342" s="255">
        <v>18</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0</v>
      </c>
      <c r="M343" s="255">
        <v>33</v>
      </c>
      <c r="N343" s="255">
        <v>12</v>
      </c>
      <c r="O343" s="255">
        <v>84</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119</v>
      </c>
      <c r="M352" s="255">
        <v>287</v>
      </c>
      <c r="N352" s="255">
        <v>34</v>
      </c>
      <c r="O352" s="255">
        <v>722</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110</v>
      </c>
      <c r="M353" s="255">
        <v>262</v>
      </c>
      <c r="N353" s="255">
        <v>33</v>
      </c>
      <c r="O353" s="255">
        <v>697</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3</v>
      </c>
      <c r="N354" s="255">
        <v>1</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6</v>
      </c>
      <c r="M355" s="255">
        <v>19</v>
      </c>
      <c r="N355" s="255">
        <v>0</v>
      </c>
      <c r="O355" s="255">
        <v>22</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3</v>
      </c>
      <c r="M356" s="255">
        <v>3</v>
      </c>
      <c r="N356" s="255">
        <v>0</v>
      </c>
      <c r="O356" s="255">
        <v>3</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18</v>
      </c>
      <c r="M389" s="250" t="s">
        <v>16</v>
      </c>
      <c r="N389" s="59" t="s">
        <v>19</v>
      </c>
      <c r="O389" s="59" t="s">
        <v>16</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119</v>
      </c>
      <c r="D390" s="281"/>
      <c r="E390" s="281"/>
      <c r="F390" s="281"/>
      <c r="G390" s="281"/>
      <c r="H390" s="282"/>
      <c r="I390" s="293"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1618</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357</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358</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359</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360</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361</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362</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363</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364</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0</v>
      </c>
      <c r="M400" s="259" t="s">
        <v>367</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118</v>
      </c>
      <c r="D402" s="281"/>
      <c r="E402" s="281"/>
      <c r="F402" s="281"/>
      <c r="G402" s="281"/>
      <c r="H402" s="282"/>
      <c r="I402" s="385"/>
      <c r="J402" s="195" t="str">
        <f t="shared" si="59"/>
        <v>未確認</v>
      </c>
      <c r="K402" s="196" t="str">
        <f t="shared" si="60"/>
        <v>※</v>
      </c>
      <c r="L402" s="94" t="s">
        <v>367</v>
      </c>
      <c r="M402" s="259">
        <v>0</v>
      </c>
      <c r="N402" s="259">
        <v>287</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569</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117</v>
      </c>
      <c r="D446" s="281"/>
      <c r="E446" s="281"/>
      <c r="F446" s="281"/>
      <c r="G446" s="281"/>
      <c r="H446" s="282"/>
      <c r="I446" s="385"/>
      <c r="J446" s="195" t="str">
        <f t="shared" si="61"/>
        <v>未確認</v>
      </c>
      <c r="K446" s="196" t="str">
        <f t="shared" si="62"/>
        <v>※</v>
      </c>
      <c r="L446" s="94">
        <v>0</v>
      </c>
      <c r="M446" s="259">
        <v>549</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414</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415</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417</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418</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419</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420</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421</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422</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423</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424</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425</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426</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427</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428</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429</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430</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v>0</v>
      </c>
      <c r="M473" s="259" t="s">
        <v>367</v>
      </c>
      <c r="N473" s="259" t="s">
        <v>367</v>
      </c>
      <c r="O473" s="259" t="s">
        <v>367</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367</v>
      </c>
      <c r="N474" s="259" t="s">
        <v>367</v>
      </c>
      <c r="O474" s="259" t="s">
        <v>367</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v>0</v>
      </c>
      <c r="M475" s="259" t="s">
        <v>367</v>
      </c>
      <c r="N475" s="259">
        <v>0</v>
      </c>
      <c r="O475" s="259" t="s">
        <v>367</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v>0</v>
      </c>
      <c r="M476" s="259">
        <v>0</v>
      </c>
      <c r="N476" s="259">
        <v>0</v>
      </c>
      <c r="O476" s="259" t="s">
        <v>367</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v>0</v>
      </c>
      <c r="M478" s="259" t="s">
        <v>367</v>
      </c>
      <c r="N478" s="259">
        <v>0</v>
      </c>
      <c r="O478" s="259" t="s">
        <v>367</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v>0</v>
      </c>
      <c r="N479" s="259">
        <v>0</v>
      </c>
      <c r="O479" s="259" t="s">
        <v>367</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v>0</v>
      </c>
      <c r="N480" s="259">
        <v>0</v>
      </c>
      <c r="O480" s="259" t="s">
        <v>367</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v>0</v>
      </c>
      <c r="M481" s="259">
        <v>0</v>
      </c>
      <c r="N481" s="259">
        <v>0</v>
      </c>
      <c r="O481" s="259" t="s">
        <v>367</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v>0</v>
      </c>
      <c r="M482" s="259" t="s">
        <v>367</v>
      </c>
      <c r="N482" s="259" t="s">
        <v>367</v>
      </c>
      <c r="O482" s="259" t="s">
        <v>367</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v>0</v>
      </c>
      <c r="M483" s="259">
        <v>0</v>
      </c>
      <c r="N483" s="259">
        <v>0</v>
      </c>
      <c r="O483" s="259" t="s">
        <v>367</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v>0</v>
      </c>
      <c r="O484" s="259" t="s">
        <v>367</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v>0</v>
      </c>
      <c r="M486" s="259">
        <v>0</v>
      </c>
      <c r="N486" s="259">
        <v>0</v>
      </c>
      <c r="O486" s="259" t="s">
        <v>367</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v>0</v>
      </c>
      <c r="N488" s="259">
        <v>0</v>
      </c>
      <c r="O488" s="259" t="s">
        <v>367</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v>0</v>
      </c>
      <c r="N489" s="259">
        <v>0</v>
      </c>
      <c r="O489" s="259" t="s">
        <v>367</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v>0</v>
      </c>
      <c r="O491" s="259" t="s">
        <v>367</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t="s">
        <v>367</v>
      </c>
      <c r="N509" s="259" t="s">
        <v>367</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v>0</v>
      </c>
      <c r="M510" s="259">
        <v>0</v>
      </c>
      <c r="N510" s="259">
        <v>0</v>
      </c>
      <c r="O510" s="259" t="s">
        <v>367</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v>0</v>
      </c>
      <c r="M513" s="259" t="s">
        <v>367</v>
      </c>
      <c r="N513" s="259">
        <v>0</v>
      </c>
      <c r="O513" s="259" t="s">
        <v>367</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t="s">
        <v>367</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t="s">
        <v>367</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t="s">
        <v>367</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37</v>
      </c>
      <c r="M568" s="271" t="s">
        <v>589</v>
      </c>
      <c r="N568" s="271" t="s">
        <v>37</v>
      </c>
      <c r="O568" s="271" t="s">
        <v>589</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590</v>
      </c>
      <c r="D569" s="284"/>
      <c r="E569" s="284"/>
      <c r="F569" s="284"/>
      <c r="G569" s="284"/>
      <c r="H569" s="285"/>
      <c r="I569" s="277" t="s">
        <v>591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1" t="s">
        <v>593</v>
      </c>
      <c r="E570" s="322"/>
      <c r="F570" s="322"/>
      <c r="G570" s="322"/>
      <c r="H570" s="323"/>
      <c r="I570" s="324"/>
      <c r="J570" s="275"/>
      <c r="K570" s="276"/>
      <c r="L570" s="158">
        <v>0</v>
      </c>
      <c r="M570" s="260">
        <v>0</v>
      </c>
      <c r="N570" s="260">
        <v>0</v>
      </c>
      <c r="O570" s="260">
        <v>53.8</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1" t="s">
        <v>595</v>
      </c>
      <c r="E571" s="322"/>
      <c r="F571" s="322"/>
      <c r="G571" s="322"/>
      <c r="H571" s="323"/>
      <c r="I571" s="324"/>
      <c r="J571" s="275"/>
      <c r="K571" s="276"/>
      <c r="L571" s="158">
        <v>0</v>
      </c>
      <c r="M571" s="260">
        <v>0</v>
      </c>
      <c r="N571" s="260">
        <v>0</v>
      </c>
      <c r="O571" s="260">
        <v>37.1</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1" t="s">
        <v>597</v>
      </c>
      <c r="E572" s="322"/>
      <c r="F572" s="322"/>
      <c r="G572" s="322"/>
      <c r="H572" s="323"/>
      <c r="I572" s="324"/>
      <c r="J572" s="275"/>
      <c r="K572" s="276"/>
      <c r="L572" s="158">
        <v>0</v>
      </c>
      <c r="M572" s="260">
        <v>0</v>
      </c>
      <c r="N572" s="260">
        <v>0</v>
      </c>
      <c r="O572" s="260">
        <v>32.5</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1" t="s">
        <v>599</v>
      </c>
      <c r="E573" s="322"/>
      <c r="F573" s="322"/>
      <c r="G573" s="322"/>
      <c r="H573" s="323"/>
      <c r="I573" s="324"/>
      <c r="J573" s="275"/>
      <c r="K573" s="276"/>
      <c r="L573" s="158">
        <v>0</v>
      </c>
      <c r="M573" s="260">
        <v>0</v>
      </c>
      <c r="N573" s="260">
        <v>0</v>
      </c>
      <c r="O573" s="260">
        <v>18.9</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1" t="s">
        <v>601</v>
      </c>
      <c r="E574" s="322"/>
      <c r="F574" s="322"/>
      <c r="G574" s="322"/>
      <c r="H574" s="323"/>
      <c r="I574" s="324"/>
      <c r="J574" s="275"/>
      <c r="K574" s="276"/>
      <c r="L574" s="158">
        <v>0</v>
      </c>
      <c r="M574" s="260">
        <v>0</v>
      </c>
      <c r="N574" s="260">
        <v>0</v>
      </c>
      <c r="O574" s="260">
        <v>3.2</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1" t="s">
        <v>603</v>
      </c>
      <c r="E575" s="322"/>
      <c r="F575" s="322"/>
      <c r="G575" s="322"/>
      <c r="H575" s="323"/>
      <c r="I575" s="324"/>
      <c r="J575" s="275"/>
      <c r="K575" s="276"/>
      <c r="L575" s="158">
        <v>0</v>
      </c>
      <c r="M575" s="260">
        <v>0</v>
      </c>
      <c r="N575" s="260">
        <v>0</v>
      </c>
      <c r="O575" s="260">
        <v>35.8</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1" t="s">
        <v>593</v>
      </c>
      <c r="E577" s="322"/>
      <c r="F577" s="322"/>
      <c r="G577" s="322"/>
      <c r="H577" s="323"/>
      <c r="I577" s="324"/>
      <c r="J577" s="275"/>
      <c r="K577" s="276"/>
      <c r="L577" s="158">
        <v>0</v>
      </c>
      <c r="M577" s="260">
        <v>27.4</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1" t="s">
        <v>595</v>
      </c>
      <c r="E578" s="322"/>
      <c r="F578" s="322"/>
      <c r="G578" s="322"/>
      <c r="H578" s="323"/>
      <c r="I578" s="324"/>
      <c r="J578" s="275"/>
      <c r="K578" s="276"/>
      <c r="L578" s="158">
        <v>0</v>
      </c>
      <c r="M578" s="260">
        <v>7.3</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1" t="s">
        <v>597</v>
      </c>
      <c r="E579" s="322"/>
      <c r="F579" s="322"/>
      <c r="G579" s="322"/>
      <c r="H579" s="323"/>
      <c r="I579" s="324"/>
      <c r="J579" s="275"/>
      <c r="K579" s="276"/>
      <c r="L579" s="158">
        <v>0</v>
      </c>
      <c r="M579" s="260">
        <v>8.9</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1" t="s">
        <v>599</v>
      </c>
      <c r="E580" s="322"/>
      <c r="F580" s="322"/>
      <c r="G580" s="322"/>
      <c r="H580" s="323"/>
      <c r="I580" s="324"/>
      <c r="J580" s="275"/>
      <c r="K580" s="276"/>
      <c r="L580" s="158">
        <v>0</v>
      </c>
      <c r="M580" s="260">
        <v>1.7</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1" t="s">
        <v>601</v>
      </c>
      <c r="E581" s="322"/>
      <c r="F581" s="322"/>
      <c r="G581" s="322"/>
      <c r="H581" s="323"/>
      <c r="I581" s="324"/>
      <c r="J581" s="275"/>
      <c r="K581" s="276"/>
      <c r="L581" s="158">
        <v>0</v>
      </c>
      <c r="M581" s="260">
        <v>0.2</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1" t="s">
        <v>603</v>
      </c>
      <c r="E582" s="322"/>
      <c r="F582" s="322"/>
      <c r="G582" s="322"/>
      <c r="H582" s="323"/>
      <c r="I582" s="324"/>
      <c r="J582" s="275"/>
      <c r="K582" s="276"/>
      <c r="L582" s="158">
        <v>0</v>
      </c>
      <c r="M582" s="260">
        <v>9.3</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1" t="s">
        <v>593</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1" t="s">
        <v>595</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1" t="s">
        <v>597</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1" t="s">
        <v>599</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1" t="s">
        <v>601</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1" t="s">
        <v>603</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619</v>
      </c>
      <c r="C597" s="289" t="s">
        <v>620</v>
      </c>
      <c r="D597" s="290"/>
      <c r="E597" s="290"/>
      <c r="F597" s="290"/>
      <c r="G597" s="290"/>
      <c r="H597" s="291"/>
      <c r="I597" s="100" t="s">
        <v>621</v>
      </c>
      <c r="J597" s="93" t="str">
        <f>IF(SUM(L597:BS597)=0,IF(COUNTIF(L597:BS597,"未確認")&gt;0,"未確認",IF(COUNTIF(L597:BS597,"~*")&gt;0,"*",SUM(L597:BS597))),SUM(L597:BS597))</f>
        <v>未確認</v>
      </c>
      <c r="K597" s="152" t="str">
        <f>IF(OR(COUNTIF(L597:BS597,"未確認")&gt;0,COUNTIF(L597:BS597,"*")&gt;0),"※","")</f>
        <v>※</v>
      </c>
      <c r="L597" s="94">
        <v>0</v>
      </c>
      <c r="M597" s="259" t="s">
        <v>367</v>
      </c>
      <c r="N597" s="259">
        <v>0</v>
      </c>
      <c r="O597" s="259" t="s">
        <v>367</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622</v>
      </c>
      <c r="B598" s="68"/>
      <c r="C598" s="289" t="s">
        <v>623</v>
      </c>
      <c r="D598" s="290"/>
      <c r="E598" s="290"/>
      <c r="F598" s="290"/>
      <c r="G598" s="290"/>
      <c r="H598" s="291"/>
      <c r="I598" s="100" t="s">
        <v>624</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290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89" t="s">
        <v>626</v>
      </c>
      <c r="D599" s="290"/>
      <c r="E599" s="290"/>
      <c r="F599" s="290"/>
      <c r="G599" s="290"/>
      <c r="H599" s="291"/>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t="s">
        <v>367</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628</v>
      </c>
      <c r="B600" s="68"/>
      <c r="C600" s="289" t="s">
        <v>629</v>
      </c>
      <c r="D600" s="290"/>
      <c r="E600" s="290"/>
      <c r="F600" s="290"/>
      <c r="G600" s="290"/>
      <c r="H600" s="291"/>
      <c r="I600" s="220" t="s">
        <v>630</v>
      </c>
      <c r="J600" s="93" t="str">
        <f>IF(SUM(L600:BS600)=0,IF(COUNTIF(L600:BS600,"未確認")&gt;0,"未確認",IF(COUNTIF(L600:BS600,"~*")&gt;0,"*",SUM(L600:BS600))),SUM(L600:BS600))</f>
        <v>未確認</v>
      </c>
      <c r="K600" s="152" t="str">
        <f>IF(OR(COUNTIF(L600:BS600,"未確認")&gt;0,COUNTIF(L600:BS600,"*")&gt;0),"※","")</f>
        <v>※</v>
      </c>
      <c r="L600" s="94">
        <v>0</v>
      </c>
      <c r="M600" s="259" t="s">
        <v>367</v>
      </c>
      <c r="N600" s="259">
        <v>0</v>
      </c>
      <c r="O600" s="259">
        <v>983</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89" t="s">
        <v>632</v>
      </c>
      <c r="D601" s="290"/>
      <c r="E601" s="290"/>
      <c r="F601" s="290"/>
      <c r="G601" s="290"/>
      <c r="H601" s="291"/>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634</v>
      </c>
      <c r="B602" s="68"/>
      <c r="C602" s="283" t="s">
        <v>635</v>
      </c>
      <c r="D602" s="284"/>
      <c r="E602" s="284"/>
      <c r="F602" s="284"/>
      <c r="G602" s="284"/>
      <c r="H602" s="285"/>
      <c r="I602" s="293" t="s">
        <v>636</v>
      </c>
      <c r="J602" s="105">
        <v>9351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637</v>
      </c>
      <c r="B603" s="68"/>
      <c r="C603" s="218"/>
      <c r="D603" s="219"/>
      <c r="E603" s="280" t="s">
        <v>638</v>
      </c>
      <c r="F603" s="281"/>
      <c r="G603" s="281"/>
      <c r="H603" s="282"/>
      <c r="I603" s="295"/>
      <c r="J603" s="105">
        <v>238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639</v>
      </c>
      <c r="B604" s="68"/>
      <c r="C604" s="283" t="s">
        <v>640</v>
      </c>
      <c r="D604" s="284"/>
      <c r="E604" s="284"/>
      <c r="F604" s="284"/>
      <c r="G604" s="284"/>
      <c r="H604" s="285"/>
      <c r="I604" s="277" t="s">
        <v>641</v>
      </c>
      <c r="J604" s="105">
        <v>2076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642</v>
      </c>
      <c r="B605" s="68"/>
      <c r="C605" s="218"/>
      <c r="D605" s="219"/>
      <c r="E605" s="280" t="s">
        <v>638</v>
      </c>
      <c r="F605" s="281"/>
      <c r="G605" s="281"/>
      <c r="H605" s="282"/>
      <c r="I605" s="279"/>
      <c r="J605" s="105">
        <v>500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0" t="s">
        <v>644</v>
      </c>
      <c r="D606" s="281"/>
      <c r="E606" s="281"/>
      <c r="F606" s="281"/>
      <c r="G606" s="281"/>
      <c r="H606" s="282"/>
      <c r="I606" s="98" t="s">
        <v>645</v>
      </c>
      <c r="J606" s="93">
        <v>940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646</v>
      </c>
      <c r="B607" s="68"/>
      <c r="C607" s="289" t="s">
        <v>647</v>
      </c>
      <c r="D607" s="290"/>
      <c r="E607" s="290"/>
      <c r="F607" s="290"/>
      <c r="G607" s="290"/>
      <c r="H607" s="291"/>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t="s">
        <v>367</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649</v>
      </c>
      <c r="B608" s="68"/>
      <c r="C608" s="289" t="s">
        <v>650</v>
      </c>
      <c r="D608" s="290"/>
      <c r="E608" s="290"/>
      <c r="F608" s="290"/>
      <c r="G608" s="290"/>
      <c r="H608" s="291"/>
      <c r="I608" s="98" t="s">
        <v>651</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652</v>
      </c>
      <c r="B609" s="68"/>
      <c r="C609" s="289" t="s">
        <v>653</v>
      </c>
      <c r="D609" s="290"/>
      <c r="E609" s="290"/>
      <c r="F609" s="290"/>
      <c r="G609" s="290"/>
      <c r="H609" s="291"/>
      <c r="I609" s="98" t="s">
        <v>654</v>
      </c>
      <c r="J609" s="93" t="str">
        <f t="shared" si="108"/>
        <v>未確認</v>
      </c>
      <c r="K609" s="152" t="str">
        <f t="shared" si="109"/>
        <v>※</v>
      </c>
      <c r="L609" s="94">
        <v>0</v>
      </c>
      <c r="M609" s="259" t="s">
        <v>367</v>
      </c>
      <c r="N609" s="259" t="s">
        <v>367</v>
      </c>
      <c r="O609" s="259" t="s">
        <v>367</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655</v>
      </c>
      <c r="B610" s="68"/>
      <c r="C610" s="289" t="s">
        <v>656</v>
      </c>
      <c r="D610" s="290"/>
      <c r="E610" s="290"/>
      <c r="F610" s="290"/>
      <c r="G610" s="290"/>
      <c r="H610" s="291"/>
      <c r="I610" s="98" t="s">
        <v>657</v>
      </c>
      <c r="J610" s="93" t="str">
        <f t="shared" si="108"/>
        <v>未確認</v>
      </c>
      <c r="K610" s="152" t="str">
        <f t="shared" si="109"/>
        <v>※</v>
      </c>
      <c r="L610" s="94">
        <v>0</v>
      </c>
      <c r="M610" s="259">
        <v>0</v>
      </c>
      <c r="N610" s="259">
        <v>0</v>
      </c>
      <c r="O610" s="259" t="s">
        <v>367</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89" t="s">
        <v>659</v>
      </c>
      <c r="D611" s="290"/>
      <c r="E611" s="290"/>
      <c r="F611" s="290"/>
      <c r="G611" s="290"/>
      <c r="H611" s="291"/>
      <c r="I611" s="160" t="s">
        <v>660</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661</v>
      </c>
      <c r="B612" s="68"/>
      <c r="C612" s="289" t="s">
        <v>662</v>
      </c>
      <c r="D612" s="290"/>
      <c r="E612" s="290"/>
      <c r="F612" s="290"/>
      <c r="G612" s="290"/>
      <c r="H612" s="291"/>
      <c r="I612" s="98" t="s">
        <v>663</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0" t="s">
        <v>666</v>
      </c>
      <c r="D620" s="281"/>
      <c r="E620" s="281"/>
      <c r="F620" s="281"/>
      <c r="G620" s="281"/>
      <c r="H620" s="282"/>
      <c r="I620" s="318" t="s">
        <v>667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0" t="s">
        <v>669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0" t="s">
        <v>671</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672</v>
      </c>
      <c r="B623" s="92"/>
      <c r="C623" s="280" t="s">
        <v>673</v>
      </c>
      <c r="D623" s="281"/>
      <c r="E623" s="281"/>
      <c r="F623" s="281"/>
      <c r="G623" s="281"/>
      <c r="H623" s="282"/>
      <c r="I623" s="273" t="s">
        <v>674</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89" t="s">
        <v>677</v>
      </c>
      <c r="D625" s="290"/>
      <c r="E625" s="290"/>
      <c r="F625" s="290"/>
      <c r="G625" s="290"/>
      <c r="H625" s="291"/>
      <c r="I625" s="98" t="s">
        <v>678</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679</v>
      </c>
      <c r="B626" s="92"/>
      <c r="C626" s="280" t="s">
        <v>680</v>
      </c>
      <c r="D626" s="281"/>
      <c r="E626" s="281"/>
      <c r="F626" s="281"/>
      <c r="G626" s="281"/>
      <c r="H626" s="282"/>
      <c r="I626" s="103" t="s">
        <v>681</v>
      </c>
      <c r="J626" s="93" t="str">
        <f t="shared" si="115"/>
        <v>未確認</v>
      </c>
      <c r="K626" s="152" t="str">
        <f t="shared" si="114"/>
        <v>※</v>
      </c>
      <c r="L626" s="94">
        <v>0</v>
      </c>
      <c r="M626" s="259">
        <v>362</v>
      </c>
      <c r="N626" s="259" t="s">
        <v>367</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0" t="s">
        <v>683</v>
      </c>
      <c r="D627" s="281"/>
      <c r="E627" s="281"/>
      <c r="F627" s="281"/>
      <c r="G627" s="281"/>
      <c r="H627" s="282"/>
      <c r="I627" s="103" t="s">
        <v>684</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685</v>
      </c>
      <c r="B628" s="96"/>
      <c r="C628" s="289" t="s">
        <v>686</v>
      </c>
      <c r="D628" s="290"/>
      <c r="E628" s="290"/>
      <c r="F628" s="290"/>
      <c r="G628" s="290"/>
      <c r="H628" s="291"/>
      <c r="I628" s="98" t="s">
        <v>687</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0" t="s">
        <v>689</v>
      </c>
      <c r="D629" s="281"/>
      <c r="E629" s="281"/>
      <c r="F629" s="281"/>
      <c r="G629" s="281"/>
      <c r="H629" s="282"/>
      <c r="I629" s="98" t="s">
        <v>690</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691</v>
      </c>
      <c r="B630" s="96"/>
      <c r="C630" s="289" t="s">
        <v>692</v>
      </c>
      <c r="D630" s="290"/>
      <c r="E630" s="290"/>
      <c r="F630" s="290"/>
      <c r="G630" s="290"/>
      <c r="H630" s="291"/>
      <c r="I630" s="98" t="s">
        <v>693</v>
      </c>
      <c r="J630" s="93" t="str">
        <f t="shared" si="115"/>
        <v>未確認</v>
      </c>
      <c r="K630" s="152" t="str">
        <f t="shared" si="114"/>
        <v>※</v>
      </c>
      <c r="L630" s="94">
        <v>0</v>
      </c>
      <c r="M630" s="259" t="s">
        <v>367</v>
      </c>
      <c r="N630" s="259">
        <v>0</v>
      </c>
      <c r="O630" s="259" t="s">
        <v>367</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89" t="s">
        <v>695</v>
      </c>
      <c r="D631" s="290"/>
      <c r="E631" s="290"/>
      <c r="F631" s="290"/>
      <c r="G631" s="290"/>
      <c r="H631" s="291"/>
      <c r="I631" s="98" t="s">
        <v>696</v>
      </c>
      <c r="J631" s="93" t="str">
        <f t="shared" si="115"/>
        <v>未確認</v>
      </c>
      <c r="K631" s="152" t="str">
        <f t="shared" si="114"/>
        <v>※</v>
      </c>
      <c r="L631" s="94">
        <v>0</v>
      </c>
      <c r="M631" s="259" t="s">
        <v>367</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698</v>
      </c>
      <c r="B639" s="92"/>
      <c r="C639" s="289" t="s">
        <v>699</v>
      </c>
      <c r="D639" s="290"/>
      <c r="E639" s="290"/>
      <c r="F639" s="290"/>
      <c r="G639" s="290"/>
      <c r="H639" s="291"/>
      <c r="I639" s="98" t="s">
        <v>700</v>
      </c>
      <c r="J639" s="93" t="str">
        <f>IF(SUM(L639:BS639)=0,IF(COUNTIF(L639:BS639,"未確認")&gt;0,"未確認",IF(COUNTIF(L639:BS639,"~*")&gt;0,"*",SUM(L639:BS639))),SUM(L639:BS639))</f>
        <v>未確認</v>
      </c>
      <c r="K639" s="152" t="str">
        <f ref="K639:K646" t="shared" si="120">IF(OR(COUNTIF(L639:BS639,"未確認")&gt;0,COUNTIF(L639:BS639,"*")&gt;0),"※","")</f>
        <v>※</v>
      </c>
      <c r="L639" s="94">
        <v>0</v>
      </c>
      <c r="M639" s="259" t="s">
        <v>367</v>
      </c>
      <c r="N639" s="259">
        <v>0</v>
      </c>
      <c r="O639" s="259" t="s">
        <v>367</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701</v>
      </c>
      <c r="B640" s="96"/>
      <c r="C640" s="289" t="s">
        <v>702</v>
      </c>
      <c r="D640" s="290"/>
      <c r="E640" s="290"/>
      <c r="F640" s="290"/>
      <c r="G640" s="290"/>
      <c r="H640" s="291"/>
      <c r="I640" s="98" t="s">
        <v>703</v>
      </c>
      <c r="J640" s="93" t="str">
        <f ref="J640:J646" t="shared" si="121">IF(SUM(L640:BS640)=0,IF(COUNTIF(L640:BS640,"未確認")&gt;0,"未確認",IF(COUNTIF(L640:BS640,"~*")&gt;0,"*",SUM(L640:BS640))),SUM(L640:BS640))</f>
        <v>未確認</v>
      </c>
      <c r="K640" s="152" t="str">
        <f t="shared" si="120"/>
        <v>※</v>
      </c>
      <c r="L640" s="94">
        <v>0</v>
      </c>
      <c r="M640" s="259" t="s">
        <v>367</v>
      </c>
      <c r="N640" s="259">
        <v>0</v>
      </c>
      <c r="O640" s="259">
        <v>679</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704</v>
      </c>
      <c r="B641" s="96"/>
      <c r="C641" s="289" t="s">
        <v>705</v>
      </c>
      <c r="D641" s="290"/>
      <c r="E641" s="290"/>
      <c r="F641" s="290"/>
      <c r="G641" s="290"/>
      <c r="H641" s="291"/>
      <c r="I641" s="98" t="s">
        <v>706</v>
      </c>
      <c r="J641" s="93" t="str">
        <f t="shared" si="121"/>
        <v>未確認</v>
      </c>
      <c r="K641" s="152" t="str">
        <f t="shared" si="120"/>
        <v>※</v>
      </c>
      <c r="L641" s="94">
        <v>0</v>
      </c>
      <c r="M641" s="259" t="s">
        <v>367</v>
      </c>
      <c r="N641" s="259">
        <v>0</v>
      </c>
      <c r="O641" s="259">
        <v>503</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707</v>
      </c>
      <c r="B642" s="96"/>
      <c r="C642" s="280" t="s">
        <v>708</v>
      </c>
      <c r="D642" s="281"/>
      <c r="E642" s="281"/>
      <c r="F642" s="281"/>
      <c r="G642" s="281"/>
      <c r="H642" s="282"/>
      <c r="I642" s="98" t="s">
        <v>709</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89" t="s">
        <v>711</v>
      </c>
      <c r="D643" s="290"/>
      <c r="E643" s="290"/>
      <c r="F643" s="290"/>
      <c r="G643" s="290"/>
      <c r="H643" s="291"/>
      <c r="I643" s="98" t="s">
        <v>712</v>
      </c>
      <c r="J643" s="93" t="str">
        <f t="shared" si="121"/>
        <v>未確認</v>
      </c>
      <c r="K643" s="152" t="str">
        <f t="shared" si="120"/>
        <v>※</v>
      </c>
      <c r="L643" s="94">
        <v>0</v>
      </c>
      <c r="M643" s="259" t="s">
        <v>367</v>
      </c>
      <c r="N643" s="259" t="s">
        <v>367</v>
      </c>
      <c r="O643" s="259" t="s">
        <v>367</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713</v>
      </c>
      <c r="B644" s="96"/>
      <c r="C644" s="289" t="s">
        <v>714</v>
      </c>
      <c r="D644" s="290"/>
      <c r="E644" s="290"/>
      <c r="F644" s="290"/>
      <c r="G644" s="290"/>
      <c r="H644" s="291"/>
      <c r="I644" s="98" t="s">
        <v>715</v>
      </c>
      <c r="J644" s="93" t="str">
        <f t="shared" si="121"/>
        <v>未確認</v>
      </c>
      <c r="K644" s="152" t="str">
        <f t="shared" si="120"/>
        <v>※</v>
      </c>
      <c r="L644" s="94">
        <v>0</v>
      </c>
      <c r="M644" s="259" t="s">
        <v>367</v>
      </c>
      <c r="N644" s="259" t="s">
        <v>367</v>
      </c>
      <c r="O644" s="259" t="s">
        <v>367</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716</v>
      </c>
      <c r="B645" s="96"/>
      <c r="C645" s="289" t="s">
        <v>717</v>
      </c>
      <c r="D645" s="290"/>
      <c r="E645" s="290"/>
      <c r="F645" s="290"/>
      <c r="G645" s="290"/>
      <c r="H645" s="291"/>
      <c r="I645" s="98" t="s">
        <v>718</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0" t="s">
        <v>720</v>
      </c>
      <c r="D646" s="281"/>
      <c r="E646" s="281"/>
      <c r="F646" s="281"/>
      <c r="G646" s="281"/>
      <c r="H646" s="282"/>
      <c r="I646" s="98" t="s">
        <v>721</v>
      </c>
      <c r="J646" s="93" t="str">
        <f t="shared" si="121"/>
        <v>未確認</v>
      </c>
      <c r="K646" s="152" t="str">
        <f t="shared" si="120"/>
        <v>※</v>
      </c>
      <c r="L646" s="94">
        <v>0</v>
      </c>
      <c r="M646" s="259">
        <v>0</v>
      </c>
      <c r="N646" s="259">
        <v>0</v>
      </c>
      <c r="O646" s="259" t="s">
        <v>367</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6" t="s">
        <v>724</v>
      </c>
      <c r="D654" s="297"/>
      <c r="E654" s="297"/>
      <c r="F654" s="297"/>
      <c r="G654" s="297"/>
      <c r="H654" s="298"/>
      <c r="I654" s="98" t="s">
        <v>725</v>
      </c>
      <c r="J654" s="93" t="str">
        <f>IF(SUM(L654:BS654)=0,IF(COUNTIF(L654:BS654,"未確認")&gt;0,"未確認",IF(COUNTIF(L654:BS654,"~*")&gt;0,"*",SUM(L654:BS654))),SUM(L654:BS654))</f>
        <v>未確認</v>
      </c>
      <c r="K654" s="152" t="str">
        <f ref="K654:K668" t="shared" si="126">IF(OR(COUNTIF(L654:BS654,"未確認")&gt;0,COUNTIF(L654:BS654,"*")&gt;0),"※","")</f>
        <v>※</v>
      </c>
      <c r="L654" s="94">
        <v>566</v>
      </c>
      <c r="M654" s="259">
        <v>148</v>
      </c>
      <c r="N654" s="259" t="s">
        <v>367</v>
      </c>
      <c r="O654" s="259">
        <v>831</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726</v>
      </c>
      <c r="B655" s="68"/>
      <c r="C655" s="139"/>
      <c r="D655" s="163"/>
      <c r="E655" s="289" t="s">
        <v>727</v>
      </c>
      <c r="F655" s="290"/>
      <c r="G655" s="290"/>
      <c r="H655" s="291"/>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729</v>
      </c>
      <c r="B656" s="68"/>
      <c r="C656" s="139"/>
      <c r="D656" s="163"/>
      <c r="E656" s="289" t="s">
        <v>730</v>
      </c>
      <c r="F656" s="290"/>
      <c r="G656" s="290"/>
      <c r="H656" s="291"/>
      <c r="I656" s="98" t="s">
        <v>731</v>
      </c>
      <c r="J656" s="93" t="str">
        <f t="shared" si="127"/>
        <v>未確認</v>
      </c>
      <c r="K656" s="152" t="str">
        <f t="shared" si="126"/>
        <v>※</v>
      </c>
      <c r="L656" s="94">
        <v>521</v>
      </c>
      <c r="M656" s="259" t="s">
        <v>367</v>
      </c>
      <c r="N656" s="259" t="s">
        <v>367</v>
      </c>
      <c r="O656" s="259">
        <v>466</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732</v>
      </c>
      <c r="B657" s="68"/>
      <c r="C657" s="221"/>
      <c r="D657" s="222"/>
      <c r="E657" s="289" t="s">
        <v>733</v>
      </c>
      <c r="F657" s="290"/>
      <c r="G657" s="290"/>
      <c r="H657" s="291"/>
      <c r="I657" s="98" t="s">
        <v>734</v>
      </c>
      <c r="J657" s="93" t="str">
        <f t="shared" si="127"/>
        <v>未確認</v>
      </c>
      <c r="K657" s="152" t="str">
        <f t="shared" si="126"/>
        <v>※</v>
      </c>
      <c r="L657" s="94" t="s">
        <v>367</v>
      </c>
      <c r="M657" s="259" t="s">
        <v>367</v>
      </c>
      <c r="N657" s="259" t="s">
        <v>367</v>
      </c>
      <c r="O657" s="259">
        <v>287</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89" t="s">
        <v>736</v>
      </c>
      <c r="F658" s="290"/>
      <c r="G658" s="290"/>
      <c r="H658" s="291"/>
      <c r="I658" s="98" t="s">
        <v>737</v>
      </c>
      <c r="J658" s="93" t="str">
        <f t="shared" si="127"/>
        <v>未確認</v>
      </c>
      <c r="K658" s="152" t="str">
        <f t="shared" si="126"/>
        <v>※</v>
      </c>
      <c r="L658" s="94" t="s">
        <v>367</v>
      </c>
      <c r="M658" s="259" t="s">
        <v>367</v>
      </c>
      <c r="N658" s="259" t="s">
        <v>367</v>
      </c>
      <c r="O658" s="259" t="s">
        <v>367</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738</v>
      </c>
      <c r="B659" s="68"/>
      <c r="C659" s="139"/>
      <c r="D659" s="163"/>
      <c r="E659" s="289" t="s">
        <v>739</v>
      </c>
      <c r="F659" s="290"/>
      <c r="G659" s="290"/>
      <c r="H659" s="291"/>
      <c r="I659" s="98" t="s">
        <v>740</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741</v>
      </c>
      <c r="B660" s="68"/>
      <c r="C660" s="139"/>
      <c r="D660" s="163"/>
      <c r="E660" s="289" t="s">
        <v>742</v>
      </c>
      <c r="F660" s="290"/>
      <c r="G660" s="290"/>
      <c r="H660" s="291"/>
      <c r="I660" s="98" t="s">
        <v>743</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744</v>
      </c>
      <c r="B661" s="68"/>
      <c r="C661" s="139"/>
      <c r="D661" s="163"/>
      <c r="E661" s="289" t="s">
        <v>745</v>
      </c>
      <c r="F661" s="290"/>
      <c r="G661" s="290"/>
      <c r="H661" s="291"/>
      <c r="I661" s="98" t="s">
        <v>746</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747</v>
      </c>
      <c r="B662" s="68"/>
      <c r="C662" s="141"/>
      <c r="D662" s="164"/>
      <c r="E662" s="289" t="s">
        <v>748</v>
      </c>
      <c r="F662" s="290"/>
      <c r="G662" s="290"/>
      <c r="H662" s="291"/>
      <c r="I662" s="98" t="s">
        <v>749</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750</v>
      </c>
      <c r="B663" s="68"/>
      <c r="C663" s="289" t="s">
        <v>751</v>
      </c>
      <c r="D663" s="290"/>
      <c r="E663" s="290"/>
      <c r="F663" s="290"/>
      <c r="G663" s="290"/>
      <c r="H663" s="291"/>
      <c r="I663" s="98" t="s">
        <v>752</v>
      </c>
      <c r="J663" s="93" t="str">
        <f t="shared" si="127"/>
        <v>未確認</v>
      </c>
      <c r="K663" s="152" t="str">
        <f t="shared" si="126"/>
        <v>※</v>
      </c>
      <c r="L663" s="94" t="s">
        <v>367</v>
      </c>
      <c r="M663" s="259" t="s">
        <v>367</v>
      </c>
      <c r="N663" s="259" t="s">
        <v>367</v>
      </c>
      <c r="O663" s="259">
        <v>693</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0" t="s">
        <v>754</v>
      </c>
      <c r="D664" s="281"/>
      <c r="E664" s="281"/>
      <c r="F664" s="281"/>
      <c r="G664" s="281"/>
      <c r="H664" s="282"/>
      <c r="I664" s="103" t="s">
        <v>755</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756</v>
      </c>
      <c r="B665" s="68"/>
      <c r="C665" s="289" t="s">
        <v>757</v>
      </c>
      <c r="D665" s="290"/>
      <c r="E665" s="290"/>
      <c r="F665" s="290"/>
      <c r="G665" s="290"/>
      <c r="H665" s="291"/>
      <c r="I665" s="98" t="s">
        <v>758</v>
      </c>
      <c r="J665" s="93" t="str">
        <f t="shared" si="127"/>
        <v>未確認</v>
      </c>
      <c r="K665" s="152" t="str">
        <f t="shared" si="126"/>
        <v>※</v>
      </c>
      <c r="L665" s="94" t="s">
        <v>367</v>
      </c>
      <c r="M665" s="259" t="s">
        <v>367</v>
      </c>
      <c r="N665" s="259" t="s">
        <v>367</v>
      </c>
      <c r="O665" s="259">
        <v>567</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759</v>
      </c>
      <c r="B666" s="68"/>
      <c r="C666" s="289" t="s">
        <v>760</v>
      </c>
      <c r="D666" s="290"/>
      <c r="E666" s="290"/>
      <c r="F666" s="290"/>
      <c r="G666" s="290"/>
      <c r="H666" s="291"/>
      <c r="I666" s="98" t="s">
        <v>761</v>
      </c>
      <c r="J666" s="93" t="str">
        <f t="shared" si="127"/>
        <v>未確認</v>
      </c>
      <c r="K666" s="152" t="str">
        <f t="shared" si="126"/>
        <v>※</v>
      </c>
      <c r="L666" s="94" t="s">
        <v>367</v>
      </c>
      <c r="M666" s="259" t="s">
        <v>367</v>
      </c>
      <c r="N666" s="259" t="s">
        <v>367</v>
      </c>
      <c r="O666" s="259" t="s">
        <v>367</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762</v>
      </c>
      <c r="B667" s="68"/>
      <c r="C667" s="280" t="s">
        <v>763</v>
      </c>
      <c r="D667" s="281"/>
      <c r="E667" s="281"/>
      <c r="F667" s="281"/>
      <c r="G667" s="281"/>
      <c r="H667" s="282"/>
      <c r="I667" s="98" t="s">
        <v>764</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89" t="s">
        <v>766</v>
      </c>
      <c r="D668" s="290"/>
      <c r="E668" s="290"/>
      <c r="F668" s="290"/>
      <c r="G668" s="290"/>
      <c r="H668" s="291"/>
      <c r="I668" s="98" t="s">
        <v>767</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768</v>
      </c>
      <c r="B675" s="68"/>
      <c r="C675" s="280" t="s">
        <v>769</v>
      </c>
      <c r="D675" s="281"/>
      <c r="E675" s="281"/>
      <c r="F675" s="281"/>
      <c r="G675" s="281"/>
      <c r="H675" s="282"/>
      <c r="I675" s="103" t="s">
        <v>770</v>
      </c>
      <c r="J675" s="165"/>
      <c r="K675" s="166"/>
      <c r="L675" s="80" t="s">
        <v>771</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100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6.6</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119</v>
      </c>
      <c r="M678" s="253">
        <v>287</v>
      </c>
      <c r="N678" s="253">
        <v>34</v>
      </c>
      <c r="O678" s="253">
        <v>722</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41</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40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18</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13</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82</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63</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80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60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87</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63</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86</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62</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44.5</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43.4</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38.9</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36.7</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t="s">
        <v>367</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v>0</v>
      </c>
      <c r="M703" s="259" t="s">
        <v>367</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v>0</v>
      </c>
      <c r="M712" s="259" t="s">
        <v>367</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t="s">
        <v>367</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2022-04-25T16:34:17Z</dcterms:created>
  <dcterms:modified xsi:type="dcterms:W3CDTF">2022-04-25T16:34:17Z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