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3年版保健統計年報\◎第2章 済(一部不足データあり)\ＨＰ掲載用\"/>
    </mc:Choice>
  </mc:AlternateContent>
  <xr:revisionPtr revIDLastSave="0" documentId="8_{5742F240-BCEE-4AA2-BC48-6CB3D7CC5D3F}" xr6:coauthVersionLast="36" xr6:coauthVersionMax="36" xr10:uidLastSave="{00000000-0000-0000-0000-000000000000}"/>
  <bookViews>
    <workbookView xWindow="0" yWindow="0" windowWidth="19200" windowHeight="6060" xr2:uid="{F7EAF321-0F94-4CE9-923F-38B2E6B852F0}"/>
  </bookViews>
  <sheets>
    <sheet name="１７表" sheetId="1" r:id="rId1"/>
    <sheet name="１８表" sheetId="2" r:id="rId2"/>
    <sheet name="１９表" sheetId="3" r:id="rId3"/>
  </sheets>
  <definedNames>
    <definedName name="_xlnm.Print_Area" localSheetId="0">'１７表'!$A$3:$AB$34</definedName>
    <definedName name="_xlnm.Print_Area" localSheetId="2">'１９表'!$A$1:$O$175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4" i="2" l="1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B7" i="1"/>
  <c r="AA7" i="1"/>
  <c r="Z7" i="1"/>
  <c r="Y7" i="1"/>
  <c r="X7" i="1"/>
  <c r="X6" i="1" s="1"/>
  <c r="W7" i="1"/>
  <c r="V7" i="1"/>
  <c r="U7" i="1"/>
  <c r="U6" i="1" s="1"/>
  <c r="T7" i="1"/>
  <c r="T6" i="1" s="1"/>
  <c r="S7" i="1"/>
  <c r="S6" i="1" s="1"/>
  <c r="R7" i="1"/>
  <c r="R6" i="1" s="1"/>
  <c r="Q7" i="1"/>
  <c r="P7" i="1"/>
  <c r="O7" i="1"/>
  <c r="N7" i="1"/>
  <c r="M7" i="1"/>
  <c r="L7" i="1"/>
  <c r="K7" i="1"/>
  <c r="J7" i="1"/>
  <c r="I7" i="1"/>
  <c r="H7" i="1"/>
  <c r="H6" i="1" s="1"/>
  <c r="G7" i="1"/>
  <c r="F7" i="1"/>
  <c r="F6" i="1" s="1"/>
  <c r="E7" i="1"/>
  <c r="AB6" i="1"/>
  <c r="AA6" i="1"/>
  <c r="Z6" i="1"/>
  <c r="Y6" i="1"/>
  <c r="W6" i="1"/>
  <c r="V6" i="1"/>
  <c r="Q6" i="1"/>
  <c r="P6" i="1"/>
  <c r="O6" i="1"/>
  <c r="N6" i="1"/>
  <c r="M6" i="1"/>
  <c r="L6" i="1"/>
  <c r="K6" i="1"/>
  <c r="J6" i="1"/>
  <c r="I6" i="1"/>
  <c r="G6" i="1"/>
  <c r="E6" i="1"/>
</calcChain>
</file>

<file path=xl/sharedStrings.xml><?xml version="1.0" encoding="utf-8"?>
<sst xmlns="http://schemas.openxmlformats.org/spreadsheetml/2006/main" count="401" uniqueCount="134">
  <si>
    <t>第１７表　乳児死亡数、月・性別-市町別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ツキ</t>
    </rPh>
    <rPh sb="13" eb="15">
      <t>セイベツ</t>
    </rPh>
    <rPh sb="16" eb="18">
      <t>シチョウ</t>
    </rPh>
    <rPh sb="18" eb="19">
      <t>ベツ</t>
    </rPh>
    <phoneticPr fontId="4"/>
  </si>
  <si>
    <t>令和２年</t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</si>
  <si>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</si>
  <si>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</si>
  <si>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</si>
  <si>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</si>
  <si>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</si>
  <si>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</si>
  <si>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</si>
  <si>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</si>
  <si>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</si>
  <si>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</si>
  <si>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</si>
  <si>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</si>
  <si>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</si>
  <si>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</si>
  <si>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</si>
  <si>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</si>
  <si>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</si>
  <si>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</si>
  <si>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</si>
  <si>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</si>
  <si>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</si>
  <si>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</si>
  <si>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</si>
  <si>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</si>
  <si>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</si>
  <si>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</si>
  <si>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</si>
  <si>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</si>
  <si>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</si>
  <si>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</si>
  <si>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</si>
  <si>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</si>
  <si>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</si>
  <si>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</si>
  <si>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</si>
  <si>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</si>
  <si>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</si>
  <si>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</si>
  <si>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</si>
  <si>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</si>
  <si>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</si>
  <si>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</si>
  <si>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</si>
  <si>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</si>
  <si>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</si>
  <si>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</si>
  <si>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第１８表　乳児・新生児・早期新生児死亡数、月齢・性別-市町別</t>
    <rPh sb="0" eb="1">
      <t>ダイ</t>
    </rPh>
    <rPh sb="3" eb="4">
      <t>ヒョウ</t>
    </rPh>
    <rPh sb="5" eb="7">
      <t>ニュウジ</t>
    </rPh>
    <rPh sb="8" eb="11">
      <t>シンセイジ</t>
    </rPh>
    <rPh sb="12" eb="14">
      <t>ソウキ</t>
    </rPh>
    <rPh sb="14" eb="17">
      <t>シンセイジ</t>
    </rPh>
    <rPh sb="17" eb="19">
      <t>シボウ</t>
    </rPh>
    <rPh sb="19" eb="20">
      <t>スウ</t>
    </rPh>
    <rPh sb="21" eb="22">
      <t>ツキ</t>
    </rPh>
    <rPh sb="22" eb="23">
      <t>レイ</t>
    </rPh>
    <rPh sb="24" eb="26">
      <t>セイベツ</t>
    </rPh>
    <rPh sb="27" eb="29">
      <t>シチョウ</t>
    </rPh>
    <rPh sb="29" eb="30">
      <t>ベツ</t>
    </rPh>
    <phoneticPr fontId="4"/>
  </si>
  <si>
    <t>再掲
１週未満</t>
    <rPh sb="0" eb="2">
      <t>サイケイ</t>
    </rPh>
    <rPh sb="4" eb="5">
      <t>シュウ</t>
    </rPh>
    <rPh sb="5" eb="7">
      <t>ミマン</t>
    </rPh>
    <phoneticPr fontId="4"/>
  </si>
  <si>
    <t>４週
未満</t>
    <rPh sb="1" eb="2">
      <t>シュウ</t>
    </rPh>
    <rPh sb="3" eb="5">
      <t>ミマン</t>
    </rPh>
    <phoneticPr fontId="4"/>
  </si>
  <si>
    <t>4週～
2か月
未満</t>
    <rPh sb="1" eb="2">
      <t>シュウ</t>
    </rPh>
    <rPh sb="6" eb="7">
      <t>ゲツ</t>
    </rPh>
    <rPh sb="8" eb="10">
      <t>ミマン</t>
    </rPh>
    <phoneticPr fontId="4"/>
  </si>
  <si>
    <t>2か月</t>
    <rPh sb="2" eb="3">
      <t>ゲツ</t>
    </rPh>
    <phoneticPr fontId="4"/>
  </si>
  <si>
    <t>3か月</t>
    <rPh sb="2" eb="3">
      <t>ゲツ</t>
    </rPh>
    <phoneticPr fontId="4"/>
  </si>
  <si>
    <t>4か月</t>
    <rPh sb="2" eb="3">
      <t>ゲツ</t>
    </rPh>
    <phoneticPr fontId="4"/>
  </si>
  <si>
    <t>5か月</t>
    <rPh sb="2" eb="3">
      <t>ゲツ</t>
    </rPh>
    <phoneticPr fontId="4"/>
  </si>
  <si>
    <t>6か月</t>
    <rPh sb="2" eb="3">
      <t>ツキ</t>
    </rPh>
    <phoneticPr fontId="4"/>
  </si>
  <si>
    <t>7か月</t>
    <rPh sb="2" eb="3">
      <t>ゲツ</t>
    </rPh>
    <phoneticPr fontId="4"/>
  </si>
  <si>
    <t>8か月</t>
    <rPh sb="2" eb="3">
      <t>ゲツ</t>
    </rPh>
    <phoneticPr fontId="4"/>
  </si>
  <si>
    <t>9か月</t>
    <rPh sb="2" eb="3">
      <t>ゲツ</t>
    </rPh>
    <phoneticPr fontId="4"/>
  </si>
  <si>
    <t>10か月
以上</t>
    <rPh sb="3" eb="4">
      <t>ゲツ</t>
    </rPh>
    <rPh sb="5" eb="7">
      <t>イジョウ</t>
    </rPh>
    <phoneticPr fontId="4"/>
  </si>
  <si>
    <t>第１９表　乳児死亡数、死因（乳児死因簡単分類）・月・性別</t>
    <rPh sb="18" eb="20">
      <t>カンタン</t>
    </rPh>
    <phoneticPr fontId="14"/>
  </si>
  <si>
    <t>令和２年</t>
    <rPh sb="0" eb="2">
      <t>レイワ</t>
    </rPh>
    <rPh sb="3" eb="4">
      <t>ネン</t>
    </rPh>
    <phoneticPr fontId="14"/>
  </si>
  <si>
    <t>1月</t>
    <phoneticPr fontId="1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</si>
  <si>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</si>
  <si>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</si>
  <si>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</si>
  <si>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</si>
  <si>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</si>
  <si>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</si>
  <si>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</si>
  <si>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</si>
  <si>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</si>
  <si>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</si>
  <si>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</si>
  <si>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総　　　数　　　　　　　　　</t>
  </si>
  <si>
    <t>男</t>
  </si>
  <si>
    <t>女</t>
  </si>
  <si>
    <t>Ba01　腸管感染症　　　　　　　　</t>
  </si>
  <si>
    <t>Ba02　敗　血　症　　　　　　　　</t>
  </si>
  <si>
    <t>Ba03　麻　　　疹　　　　　　　　</t>
  </si>
  <si>
    <t>Ba04　ウイルス肝炎　　　　　　　</t>
  </si>
  <si>
    <t>Ba05　その他の感染症及び寄生虫症</t>
  </si>
  <si>
    <t>Ba06　悪性新生物　　　　　　　　</t>
  </si>
  <si>
    <t>Ba07　　白　血　病　　　　　　　</t>
  </si>
  <si>
    <t>Ba08　　その他の悪性新生物　　　</t>
  </si>
  <si>
    <t>Ba09　その他の新生物　　　　　　</t>
  </si>
  <si>
    <t>Ba10　栄養失調症及び栄養欠乏症　</t>
  </si>
  <si>
    <t>Ba11　代謝障害　　　　　　　　　</t>
  </si>
  <si>
    <t>Ba12　髄　膜　炎　　　　　　　　</t>
  </si>
  <si>
    <t>Ba13　脊髄性筋萎縮症及び関連症候群　　　　　　</t>
    <rPh sb="12" eb="13">
      <t>オヨ</t>
    </rPh>
    <rPh sb="14" eb="16">
      <t>カンレン</t>
    </rPh>
    <rPh sb="16" eb="19">
      <t>ショウコウグン</t>
    </rPh>
    <phoneticPr fontId="14"/>
  </si>
  <si>
    <t>Ba14　脳性麻痺　　　　　　　　　</t>
  </si>
  <si>
    <t>Ba15　心　疾　患（高血圧性除く）</t>
  </si>
  <si>
    <t>Ba16　脳血管疾患　　　　　　　　</t>
  </si>
  <si>
    <t>Ba17　インフルエンザ　　　　　　</t>
  </si>
  <si>
    <t>Ba18　肺　　　炎　　　　　　　　</t>
  </si>
  <si>
    <t>Ba19　喘　　　息　　　　　　　　</t>
  </si>
  <si>
    <t>Ba20　ヘルニア及び腸閉塞　　　　</t>
  </si>
  <si>
    <t>Ba21　肝　疾　患　　　　　　　　</t>
  </si>
  <si>
    <t>Ba22　腎　不　全　　　　　　　　</t>
  </si>
  <si>
    <t>Ba23　周産期に発生した病態　　　</t>
  </si>
  <si>
    <t>Ba24　　胎児発育に関連する障害　</t>
  </si>
  <si>
    <t>Ba25　　出産外傷　　　　　　　　</t>
  </si>
  <si>
    <t>Ba26　　出生時仮死　　　　　　　</t>
  </si>
  <si>
    <t>Ba27　　新生児の呼吸窮迫　　　　</t>
  </si>
  <si>
    <t>Ba28　　周産期に発生した肺出血　</t>
  </si>
  <si>
    <t>Ba29　　周産期に発生した心血管障害　　　</t>
    <rPh sb="6" eb="7">
      <t>シュウ</t>
    </rPh>
    <rPh sb="7" eb="8">
      <t>サン</t>
    </rPh>
    <rPh sb="8" eb="9">
      <t>キ</t>
    </rPh>
    <rPh sb="10" eb="12">
      <t>ハッセイ</t>
    </rPh>
    <phoneticPr fontId="14"/>
  </si>
  <si>
    <t>Ba30　　その他の特異的な呼吸障害</t>
  </si>
  <si>
    <t>Ba31　　新生児の細菌性敗血症　　</t>
  </si>
  <si>
    <t>Ba32　　その他の特異的な感染症　</t>
  </si>
  <si>
    <t>Ba33　　出血性障害及び血液障害　</t>
  </si>
  <si>
    <t>Ba34　　その他の病態　　　　　　</t>
  </si>
  <si>
    <t>Ba35　先天奇形、変形・染色体異常</t>
  </si>
  <si>
    <t>Ba36　　神経系の先天奇形　　　　</t>
  </si>
  <si>
    <t>Ba37　　心臓の先天奇形　　　　　</t>
  </si>
  <si>
    <t>Ba38　　その他循環器系の先天奇形</t>
  </si>
  <si>
    <t>Ba39　　呼吸器系の先天奇形　　　</t>
  </si>
  <si>
    <t>Ba40　　消化器系の先天奇形　　　</t>
  </si>
  <si>
    <t>Ba41　　筋骨格系の先天奇形及び変形　　　</t>
    <rPh sb="15" eb="16">
      <t>オヨ</t>
    </rPh>
    <rPh sb="17" eb="19">
      <t>ヘンケイ</t>
    </rPh>
    <phoneticPr fontId="14"/>
  </si>
  <si>
    <t>Ba42　　その他の先天奇形及び変形</t>
  </si>
  <si>
    <t>Ba43　　他に分類されないもの　　</t>
  </si>
  <si>
    <t>Ba44　乳幼児突然死症候群　　　　</t>
  </si>
  <si>
    <t>Ba45　その他のすべての疾患　　　</t>
  </si>
  <si>
    <t>Ba46　不慮の事故　　　　　　　　</t>
  </si>
  <si>
    <t>Ba47　　交通事故　　　　　　　　</t>
  </si>
  <si>
    <t>Ba48　　転倒・転落　　　　　　　</t>
  </si>
  <si>
    <t>Ba49　　不慮の溺死及び溺水　　　</t>
  </si>
  <si>
    <t>Ba50　　胃内容物の誤えん　　　　</t>
  </si>
  <si>
    <t>Ba51　　その他の不慮の窒息　　　</t>
  </si>
  <si>
    <t>Ba52　　煙、火及び火炎への曝露　</t>
  </si>
  <si>
    <t>Ba53　　有害物質による不慮の中毒</t>
  </si>
  <si>
    <t>Ba54　　その他の不慮の事故　　　</t>
  </si>
  <si>
    <t>Ba55　他　　　殺　　　　　　　　</t>
  </si>
  <si>
    <t>Ba56　その他の外因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</si>
</sst>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_ * &quot;△&quot;#,##0_ ;_ * &quot;-&quot;_ ;_ @_ "/>
    <numFmt numFmtId="177" formatCode="_ * #,##0_ ;_ * &quot;△&quot;?,##0_ ;_ * &quot;-&quot;_ ;_ @_ "/>
    <numFmt numFmtId="178" formatCode="_ * #,##0_ ;_ * &quot;△&quot;?,?#0_ ;_ * &quot;-&quot;_ ;_ @_ "/>
  </numFmts>
  <fonts count="17"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2"/>
      <name val="HG丸ｺﾞｼｯｸM-PRO"/>
      <family val="3"/>
    </font>
    <font>
      <sz val="12"/>
      <name val="ＭＳ ＰＲゴシック"/>
      <family val="3"/>
    </font>
    <font>
      <sz val="11"/>
      <name val="ＭＳ ＰＲゴシック"/>
      <family val="3"/>
    </font>
    <font>
      <sz val="11"/>
      <name val="ＭＳ Ｐゴシック"/>
      <family val="3"/>
    </font>
    <font>
      <sz val="10"/>
      <name val="HG丸ｺﾞｼｯｸM-PRO"/>
      <family val="3"/>
    </font>
    <font>
      <sz val="9"/>
      <name val="HG丸ｺﾞｼｯｸM-PRO"/>
      <family val="3"/>
    </font>
    <font>
      <sz val="20"/>
      <name val="HG創英角ｺﾞｼｯｸUB"/>
      <family val="3"/>
    </font>
    <font>
      <sz val="6"/>
      <name val="ＭＳ Ｐゴシック"/>
      <family val="3"/>
    </font>
    <font>
      <sz val="16"/>
      <name val="明朝"/>
      <family val="1"/>
    </font>
    <font>
      <sz val="16"/>
      <name val="HG丸ｺﾞｼｯｸM-PRO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1" fillId="0" borderId="0" xfId="2"/>
    <xf numFmtId="49" fontId="3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/>
    </xf>
    <xf numFmtId="49" fontId="6" fillId="0" borderId="1" xfId="2" applyNumberFormat="1" applyFont="1" applyBorder="1" applyAlignment="1">
      <alignment horizontal="right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right" vertical="center" shrinkToFit="1"/>
    </xf>
    <xf numFmtId="176" fontId="8" fillId="0" borderId="7" xfId="2" applyNumberFormat="1" applyFont="1" applyBorder="1" applyAlignment="1">
      <alignment horizontal="right" vertical="center" shrinkToFit="1"/>
    </xf>
    <xf numFmtId="176" fontId="8" fillId="0" borderId="8" xfId="2" applyNumberFormat="1" applyFont="1" applyBorder="1" applyAlignment="1">
      <alignment horizontal="right" vertical="center" shrinkToFit="1"/>
    </xf>
    <xf numFmtId="177" fontId="1" fillId="0" borderId="0" xfId="2" applyNumberFormat="1" applyBorder="1"/>
    <xf numFmtId="49" fontId="7" fillId="0" borderId="5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right" vertical="center" shrinkToFit="1"/>
    </xf>
    <xf numFmtId="176" fontId="8" fillId="0" borderId="0" xfId="2" applyNumberFormat="1" applyFont="1" applyBorder="1" applyAlignment="1">
      <alignment horizontal="right" vertical="center" shrinkToFit="1"/>
    </xf>
    <xf numFmtId="176" fontId="8" fillId="0" borderId="9" xfId="2" applyNumberFormat="1" applyFont="1" applyBorder="1" applyAlignment="1">
      <alignment horizontal="right" vertical="center" shrinkToFit="1"/>
    </xf>
    <xf numFmtId="49" fontId="7" fillId="0" borderId="10" xfId="2" applyNumberFormat="1" applyFont="1" applyBorder="1" applyAlignment="1">
      <alignment horizontal="center" vertical="center"/>
    </xf>
    <xf numFmtId="176" fontId="8" fillId="0" borderId="10" xfId="2" applyNumberFormat="1" applyFont="1" applyBorder="1" applyAlignment="1">
      <alignment horizontal="right" vertical="center" shrinkToFit="1"/>
    </xf>
    <xf numFmtId="176" fontId="8" fillId="0" borderId="1" xfId="2" applyNumberFormat="1" applyFont="1" applyBorder="1" applyAlignment="1">
      <alignment horizontal="right" vertical="center" shrinkToFit="1"/>
    </xf>
    <xf numFmtId="176" fontId="8" fillId="0" borderId="11" xfId="2" applyNumberFormat="1" applyFont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 shrinkToFit="1"/>
    </xf>
    <xf numFmtId="49" fontId="7" fillId="0" borderId="12" xfId="2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176" fontId="9" fillId="0" borderId="14" xfId="2" applyNumberFormat="1" applyFont="1" applyFill="1" applyBorder="1" applyAlignment="1">
      <alignment horizontal="right" vertical="center" shrinkToFit="1"/>
    </xf>
    <xf numFmtId="176" fontId="8" fillId="0" borderId="14" xfId="2" applyNumberFormat="1" applyFont="1" applyBorder="1" applyAlignment="1">
      <alignment horizontal="right" vertical="center" shrinkToFit="1"/>
    </xf>
    <xf numFmtId="176" fontId="8" fillId="0" borderId="4" xfId="2" applyNumberFormat="1" applyFont="1" applyBorder="1" applyAlignment="1">
      <alignment horizontal="right" vertical="center" shrinkToFit="1"/>
    </xf>
    <xf numFmtId="49" fontId="7" fillId="0" borderId="15" xfId="2" applyNumberFormat="1" applyFont="1" applyBorder="1" applyAlignment="1">
      <alignment horizontal="center" vertical="center"/>
    </xf>
    <xf numFmtId="176" fontId="9" fillId="0" borderId="16" xfId="2" applyNumberFormat="1" applyFont="1" applyFill="1" applyBorder="1" applyAlignment="1">
      <alignment horizontal="right" vertical="center" shrinkToFit="1"/>
    </xf>
    <xf numFmtId="176" fontId="8" fillId="0" borderId="16" xfId="2" applyNumberFormat="1" applyFont="1" applyBorder="1" applyAlignment="1">
      <alignment horizontal="right" vertical="center" shrinkToFit="1"/>
    </xf>
    <xf numFmtId="176" fontId="8" fillId="0" borderId="17" xfId="2" applyNumberFormat="1" applyFont="1" applyBorder="1" applyAlignment="1">
      <alignment horizontal="right" vertical="center" shrinkToFit="1"/>
    </xf>
    <xf numFmtId="178" fontId="8" fillId="0" borderId="18" xfId="1" applyNumberFormat="1" applyFont="1" applyFill="1" applyBorder="1" applyAlignment="1" applyProtection="1">
      <alignment horizontal="right" vertical="center" shrinkToFit="1"/>
      <protection locked="0"/>
    </xf>
    <xf numFmtId="178" fontId="8" fillId="0" borderId="5" xfId="1" applyNumberFormat="1" applyFont="1" applyFill="1" applyBorder="1" applyAlignment="1" applyProtection="1">
      <alignment horizontal="right" vertical="center" shrinkToFit="1"/>
      <protection locked="0"/>
    </xf>
    <xf numFmtId="178" fontId="8" fillId="0" borderId="10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2" xfId="2" applyNumberFormat="1" applyFont="1" applyBorder="1" applyAlignment="1">
      <alignment horizontal="center" vertical="center"/>
    </xf>
    <xf numFmtId="49" fontId="11" fillId="0" borderId="19" xfId="2" applyNumberFormat="1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/>
    </xf>
    <xf numFmtId="49" fontId="11" fillId="0" borderId="4" xfId="2" applyNumberFormat="1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 wrapText="1"/>
    </xf>
    <xf numFmtId="49" fontId="12" fillId="0" borderId="14" xfId="2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9" fillId="0" borderId="2" xfId="2" applyNumberFormat="1" applyFont="1" applyBorder="1" applyAlignment="1">
      <alignment horizontal="right" vertical="center" shrinkToFit="1"/>
    </xf>
    <xf numFmtId="176" fontId="9" fillId="0" borderId="7" xfId="2" applyNumberFormat="1" applyFont="1" applyBorder="1" applyAlignment="1">
      <alignment horizontal="right" vertical="center" shrinkToFit="1"/>
    </xf>
    <xf numFmtId="176" fontId="9" fillId="0" borderId="8" xfId="2" applyNumberFormat="1" applyFont="1" applyBorder="1" applyAlignment="1">
      <alignment horizontal="right" vertical="center" shrinkToFit="1"/>
    </xf>
    <xf numFmtId="49" fontId="6" fillId="0" borderId="5" xfId="2" applyNumberFormat="1" applyFont="1" applyBorder="1" applyAlignment="1">
      <alignment horizontal="center" vertical="center"/>
    </xf>
    <xf numFmtId="176" fontId="9" fillId="0" borderId="5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49" fontId="6" fillId="0" borderId="10" xfId="2" applyNumberFormat="1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1" xfId="2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/>
    </xf>
    <xf numFmtId="176" fontId="9" fillId="0" borderId="19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176" fontId="9" fillId="0" borderId="4" xfId="2" applyNumberFormat="1" applyFont="1" applyBorder="1" applyAlignment="1">
      <alignment horizontal="right" vertical="center" shrinkToFit="1"/>
    </xf>
    <xf numFmtId="49" fontId="6" fillId="0" borderId="12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176" fontId="9" fillId="0" borderId="20" xfId="2" applyNumberFormat="1" applyFont="1" applyBorder="1" applyAlignment="1">
      <alignment horizontal="right" vertical="center" shrinkToFit="1"/>
    </xf>
    <xf numFmtId="176" fontId="9" fillId="0" borderId="16" xfId="2" applyNumberFormat="1" applyFont="1" applyBorder="1" applyAlignment="1">
      <alignment horizontal="right" vertical="center" shrinkToFit="1"/>
    </xf>
    <xf numFmtId="176" fontId="9" fillId="0" borderId="17" xfId="2" applyNumberFormat="1" applyFont="1" applyBorder="1" applyAlignment="1">
      <alignment horizontal="right" vertical="center" shrinkToFit="1"/>
    </xf>
    <xf numFmtId="49" fontId="6" fillId="0" borderId="13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5" fillId="0" borderId="0" xfId="2" applyFont="1"/>
    <xf numFmtId="0" fontId="16" fillId="0" borderId="1" xfId="2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/>
    <xf numFmtId="178" fontId="9" fillId="0" borderId="6" xfId="2" applyNumberFormat="1" applyFont="1" applyBorder="1" applyAlignment="1">
      <alignment horizontal="right" vertical="center"/>
    </xf>
    <xf numFmtId="178" fontId="9" fillId="0" borderId="0" xfId="2" applyNumberFormat="1" applyFont="1" applyBorder="1" applyAlignment="1">
      <alignment horizontal="right" vertical="center"/>
    </xf>
    <xf numFmtId="0" fontId="12" fillId="0" borderId="0" xfId="0" applyFont="1" applyAlignment="1"/>
    <xf numFmtId="0" fontId="6" fillId="0" borderId="21" xfId="0" applyFont="1" applyBorder="1" applyAlignment="1"/>
    <xf numFmtId="178" fontId="9" fillId="0" borderId="21" xfId="2" applyNumberFormat="1" applyFont="1" applyBorder="1" applyAlignment="1">
      <alignment horizontal="right" vertical="center"/>
    </xf>
    <xf numFmtId="0" fontId="6" fillId="0" borderId="13" xfId="0" applyFont="1" applyBorder="1" applyAlignment="1"/>
    <xf numFmtId="178" fontId="9" fillId="0" borderId="12" xfId="2" applyNumberFormat="1" applyFont="1" applyBorder="1" applyAlignment="1">
      <alignment horizontal="right" vertical="center"/>
    </xf>
    <xf numFmtId="178" fontId="9" fillId="0" borderId="13" xfId="2" applyNumberFormat="1" applyFont="1" applyBorder="1" applyAlignment="1">
      <alignment horizontal="right" vertical="center"/>
    </xf>
    <xf numFmtId="0" fontId="16" fillId="0" borderId="0" xfId="2" applyFont="1" applyAlignment="1">
      <alignment horizontal="right"/>
    </xf>
    <xf numFmtId="0" fontId="6" fillId="0" borderId="22" xfId="0" applyFont="1" applyBorder="1" applyAlignment="1"/>
    <xf numFmtId="178" fontId="9" fillId="0" borderId="22" xfId="2" applyNumberFormat="1" applyFont="1" applyBorder="1" applyAlignment="1">
      <alignment horizontal="right" vertical="center"/>
    </xf>
    <xf numFmtId="0" fontId="0" fillId="0" borderId="0" xfId="0" applyAlignment="1"/>
  </cellXfs>
  <cellStyles count="3">
    <cellStyle name="桁区切り" xfId="1" builtinId="6"/>
    <cellStyle name="標準" xfId="0" builtinId="0"/>
    <cellStyle name="標準_Sec.2-2" xfId="2" xr:uid="{313F0D9D-189D-4239-AD41-119811FCA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700F-D17B-4A98-801D-187F0E37DACB}">
  <dimension ref="A1:AB34"/>
  <sheetViews>
    <sheetView tabSelected="1" view="pageBreakPreview" topLeftCell="A3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6328125" style="1" customWidth="1"/>
    <col min="2" max="4" width="5.6328125" style="1" customWidth="1"/>
    <col min="5" max="28" width="4.6328125" style="1" customWidth="1"/>
    <col min="29" max="16384" width="8.08984375" style="1"/>
  </cols>
  <sheetData>
    <row r="1" spans="1:28" ht="1.5" hidden="1" customHeight="1"/>
    <row r="2" spans="1:28" ht="1.5" hidden="1" customHeight="1"/>
    <row r="3" spans="1:28" ht="21.5">
      <c r="A3" s="2" t="s">
        <v>0</v>
      </c>
      <c r="B3" s="3"/>
      <c r="C3" s="3"/>
      <c r="D3" s="3"/>
      <c r="E3" s="3"/>
      <c r="F3" s="3"/>
      <c r="G3" s="3"/>
      <c r="H3" s="3"/>
      <c r="I3" s="3"/>
      <c r="Z3" s="4" t="s">
        <v>1</v>
      </c>
      <c r="AA3" s="4"/>
      <c r="AB3" s="4"/>
    </row>
    <row r="4" spans="1:28" s="8" customFormat="1" ht="29.25" customHeight="1">
      <c r="A4" s="5" t="s">
        <v>2</v>
      </c>
      <c r="B4" s="6" t="s">
        <v>3</v>
      </c>
      <c r="C4" s="6"/>
      <c r="D4" s="6"/>
      <c r="E4" s="6" t="s">
        <v>4</v>
      </c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 t="s">
        <v>8</v>
      </c>
      <c r="N4" s="6"/>
      <c r="O4" s="7" t="s">
        <v>9</v>
      </c>
      <c r="P4" s="6"/>
      <c r="Q4" s="6" t="s">
        <v>10</v>
      </c>
      <c r="R4" s="6"/>
      <c r="S4" s="6" t="s">
        <v>11</v>
      </c>
      <c r="T4" s="6"/>
      <c r="U4" s="6" t="s">
        <v>12</v>
      </c>
      <c r="V4" s="6"/>
      <c r="W4" s="6" t="s">
        <v>13</v>
      </c>
      <c r="X4" s="6"/>
      <c r="Y4" s="6" t="s">
        <v>14</v>
      </c>
      <c r="Z4" s="6"/>
      <c r="AA4" s="6" t="s">
        <v>15</v>
      </c>
      <c r="AB4" s="6"/>
    </row>
    <row r="5" spans="1:28" s="8" customFormat="1" ht="29.25" customHeight="1">
      <c r="A5" s="9"/>
      <c r="B5" s="10" t="s">
        <v>16</v>
      </c>
      <c r="C5" s="10" t="s">
        <v>17</v>
      </c>
      <c r="D5" s="10" t="s">
        <v>18</v>
      </c>
      <c r="E5" s="11" t="s">
        <v>17</v>
      </c>
      <c r="F5" s="11" t="s">
        <v>18</v>
      </c>
      <c r="G5" s="11" t="s">
        <v>17</v>
      </c>
      <c r="H5" s="11" t="s">
        <v>18</v>
      </c>
      <c r="I5" s="11" t="s">
        <v>17</v>
      </c>
      <c r="J5" s="11" t="s">
        <v>18</v>
      </c>
      <c r="K5" s="11" t="s">
        <v>17</v>
      </c>
      <c r="L5" s="11" t="s">
        <v>18</v>
      </c>
      <c r="M5" s="10" t="s">
        <v>17</v>
      </c>
      <c r="N5" s="10" t="s">
        <v>18</v>
      </c>
      <c r="O5" s="12" t="s">
        <v>17</v>
      </c>
      <c r="P5" s="10" t="s">
        <v>18</v>
      </c>
      <c r="Q5" s="10" t="s">
        <v>17</v>
      </c>
      <c r="R5" s="10" t="s">
        <v>18</v>
      </c>
      <c r="S5" s="10" t="s">
        <v>17</v>
      </c>
      <c r="T5" s="10" t="s">
        <v>18</v>
      </c>
      <c r="U5" s="10" t="s">
        <v>17</v>
      </c>
      <c r="V5" s="10" t="s">
        <v>18</v>
      </c>
      <c r="W5" s="10" t="s">
        <v>17</v>
      </c>
      <c r="X5" s="10" t="s">
        <v>18</v>
      </c>
      <c r="Y5" s="10" t="s">
        <v>17</v>
      </c>
      <c r="Z5" s="10" t="s">
        <v>18</v>
      </c>
      <c r="AA5" s="10" t="s">
        <v>17</v>
      </c>
      <c r="AB5" s="10" t="s">
        <v>18</v>
      </c>
    </row>
    <row r="6" spans="1:28" s="17" customFormat="1" ht="43.5" customHeight="1">
      <c r="A6" s="13" t="s">
        <v>19</v>
      </c>
      <c r="B6" s="14">
        <v>7</v>
      </c>
      <c r="C6" s="15">
        <v>0</v>
      </c>
      <c r="D6" s="15">
        <v>7</v>
      </c>
      <c r="E6" s="15">
        <f t="shared" ref="E6:AB6" si="0">E7+E8</f>
        <v>0</v>
      </c>
      <c r="F6" s="15">
        <f t="shared" si="0"/>
        <v>1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1</v>
      </c>
      <c r="M6" s="15">
        <f t="shared" si="0"/>
        <v>0</v>
      </c>
      <c r="N6" s="15">
        <f t="shared" si="0"/>
        <v>1</v>
      </c>
      <c r="O6" s="15">
        <f t="shared" si="0"/>
        <v>0</v>
      </c>
      <c r="P6" s="15">
        <f t="shared" si="0"/>
        <v>1</v>
      </c>
      <c r="Q6" s="15">
        <f t="shared" si="0"/>
        <v>0</v>
      </c>
      <c r="R6" s="15">
        <f t="shared" si="0"/>
        <v>2</v>
      </c>
      <c r="S6" s="15">
        <f t="shared" si="0"/>
        <v>0</v>
      </c>
      <c r="T6" s="15">
        <f t="shared" si="0"/>
        <v>0</v>
      </c>
      <c r="U6" s="15">
        <f t="shared" si="0"/>
        <v>0</v>
      </c>
      <c r="V6" s="15">
        <f t="shared" si="0"/>
        <v>0</v>
      </c>
      <c r="W6" s="15">
        <f t="shared" si="0"/>
        <v>0</v>
      </c>
      <c r="X6" s="15">
        <f t="shared" si="0"/>
        <v>0</v>
      </c>
      <c r="Y6" s="15">
        <f t="shared" si="0"/>
        <v>0</v>
      </c>
      <c r="Z6" s="15">
        <f t="shared" si="0"/>
        <v>1</v>
      </c>
      <c r="AA6" s="15">
        <f t="shared" si="0"/>
        <v>0</v>
      </c>
      <c r="AB6" s="16">
        <f t="shared" si="0"/>
        <v>0</v>
      </c>
    </row>
    <row r="7" spans="1:28" s="17" customFormat="1" ht="43.5" customHeight="1">
      <c r="A7" s="18" t="s">
        <v>20</v>
      </c>
      <c r="B7" s="19">
        <v>7</v>
      </c>
      <c r="C7" s="20">
        <v>0</v>
      </c>
      <c r="D7" s="20">
        <v>7</v>
      </c>
      <c r="E7" s="20">
        <f t="shared" ref="E7:AB7" si="1">SUM(E9:E19)</f>
        <v>0</v>
      </c>
      <c r="F7" s="20">
        <f t="shared" si="1"/>
        <v>1</v>
      </c>
      <c r="G7" s="20">
        <f t="shared" si="1"/>
        <v>0</v>
      </c>
      <c r="H7" s="20">
        <f t="shared" si="1"/>
        <v>0</v>
      </c>
      <c r="I7" s="20">
        <f t="shared" si="1"/>
        <v>0</v>
      </c>
      <c r="J7" s="20">
        <f t="shared" si="1"/>
        <v>0</v>
      </c>
      <c r="K7" s="20">
        <f t="shared" si="1"/>
        <v>0</v>
      </c>
      <c r="L7" s="20">
        <f t="shared" si="1"/>
        <v>1</v>
      </c>
      <c r="M7" s="20">
        <f t="shared" si="1"/>
        <v>0</v>
      </c>
      <c r="N7" s="20">
        <f t="shared" si="1"/>
        <v>1</v>
      </c>
      <c r="O7" s="20">
        <f t="shared" si="1"/>
        <v>0</v>
      </c>
      <c r="P7" s="20">
        <f t="shared" si="1"/>
        <v>1</v>
      </c>
      <c r="Q7" s="20">
        <f t="shared" si="1"/>
        <v>0</v>
      </c>
      <c r="R7" s="20">
        <f t="shared" si="1"/>
        <v>2</v>
      </c>
      <c r="S7" s="20">
        <f t="shared" si="1"/>
        <v>0</v>
      </c>
      <c r="T7" s="20">
        <f t="shared" si="1"/>
        <v>0</v>
      </c>
      <c r="U7" s="20">
        <f t="shared" si="1"/>
        <v>0</v>
      </c>
      <c r="V7" s="20">
        <f t="shared" si="1"/>
        <v>0</v>
      </c>
      <c r="W7" s="20">
        <f t="shared" si="1"/>
        <v>0</v>
      </c>
      <c r="X7" s="20">
        <f t="shared" si="1"/>
        <v>0</v>
      </c>
      <c r="Y7" s="20">
        <f t="shared" si="1"/>
        <v>0</v>
      </c>
      <c r="Z7" s="20">
        <f t="shared" si="1"/>
        <v>1</v>
      </c>
      <c r="AA7" s="20">
        <f t="shared" si="1"/>
        <v>0</v>
      </c>
      <c r="AB7" s="21">
        <f t="shared" si="1"/>
        <v>0</v>
      </c>
    </row>
    <row r="8" spans="1:28" s="17" customFormat="1" ht="43.5" customHeight="1">
      <c r="A8" s="22" t="s">
        <v>21</v>
      </c>
      <c r="B8" s="23">
        <v>0</v>
      </c>
      <c r="C8" s="24">
        <v>0</v>
      </c>
      <c r="D8" s="24">
        <v>0</v>
      </c>
      <c r="E8" s="24">
        <f t="shared" ref="E8:AB8" si="2">SUM(E20:E28)</f>
        <v>0</v>
      </c>
      <c r="F8" s="24">
        <f t="shared" si="2"/>
        <v>0</v>
      </c>
      <c r="G8" s="24">
        <f t="shared" si="2"/>
        <v>0</v>
      </c>
      <c r="H8" s="24">
        <f t="shared" si="2"/>
        <v>0</v>
      </c>
      <c r="I8" s="24">
        <f t="shared" si="2"/>
        <v>0</v>
      </c>
      <c r="J8" s="24">
        <f t="shared" si="2"/>
        <v>0</v>
      </c>
      <c r="K8" s="24">
        <f t="shared" si="2"/>
        <v>0</v>
      </c>
      <c r="L8" s="24">
        <f t="shared" si="2"/>
        <v>0</v>
      </c>
      <c r="M8" s="24">
        <f t="shared" si="2"/>
        <v>0</v>
      </c>
      <c r="N8" s="24">
        <f t="shared" si="2"/>
        <v>0</v>
      </c>
      <c r="O8" s="24">
        <f t="shared" si="2"/>
        <v>0</v>
      </c>
      <c r="P8" s="24">
        <f t="shared" si="2"/>
        <v>0</v>
      </c>
      <c r="Q8" s="24">
        <f t="shared" si="2"/>
        <v>0</v>
      </c>
      <c r="R8" s="24">
        <f t="shared" si="2"/>
        <v>0</v>
      </c>
      <c r="S8" s="24">
        <f t="shared" si="2"/>
        <v>0</v>
      </c>
      <c r="T8" s="24">
        <f t="shared" si="2"/>
        <v>0</v>
      </c>
      <c r="U8" s="24">
        <f t="shared" si="2"/>
        <v>0</v>
      </c>
      <c r="V8" s="24">
        <f t="shared" si="2"/>
        <v>0</v>
      </c>
      <c r="W8" s="24">
        <f t="shared" si="2"/>
        <v>0</v>
      </c>
      <c r="X8" s="24">
        <f t="shared" si="2"/>
        <v>0</v>
      </c>
      <c r="Y8" s="24">
        <f t="shared" si="2"/>
        <v>0</v>
      </c>
      <c r="Z8" s="24">
        <f t="shared" si="2"/>
        <v>0</v>
      </c>
      <c r="AA8" s="24">
        <f t="shared" si="2"/>
        <v>0</v>
      </c>
      <c r="AB8" s="25">
        <f t="shared" si="2"/>
        <v>0</v>
      </c>
    </row>
    <row r="9" spans="1:28" s="17" customFormat="1" ht="43.5" customHeight="1">
      <c r="A9" s="11" t="s">
        <v>22</v>
      </c>
      <c r="B9" s="26">
        <v>2</v>
      </c>
      <c r="C9" s="26">
        <v>0</v>
      </c>
      <c r="D9" s="26">
        <v>2</v>
      </c>
      <c r="E9" s="20">
        <v>0</v>
      </c>
      <c r="F9" s="20">
        <v>1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1</v>
      </c>
      <c r="AA9" s="20">
        <v>0</v>
      </c>
      <c r="AB9" s="21">
        <v>0</v>
      </c>
    </row>
    <row r="10" spans="1:28" s="17" customFormat="1" ht="43.5" customHeight="1">
      <c r="A10" s="27" t="s">
        <v>23</v>
      </c>
      <c r="B10" s="26">
        <v>0</v>
      </c>
      <c r="C10" s="26">
        <v>0</v>
      </c>
      <c r="D10" s="26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1">
        <v>0</v>
      </c>
    </row>
    <row r="11" spans="1:28" s="17" customFormat="1" ht="43.5" customHeight="1">
      <c r="A11" s="27" t="s">
        <v>24</v>
      </c>
      <c r="B11" s="26">
        <v>0</v>
      </c>
      <c r="C11" s="26">
        <v>0</v>
      </c>
      <c r="D11" s="26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1">
        <v>0</v>
      </c>
    </row>
    <row r="12" spans="1:28" s="17" customFormat="1" ht="43.5" customHeight="1">
      <c r="A12" s="27" t="s">
        <v>25</v>
      </c>
      <c r="B12" s="26">
        <v>0</v>
      </c>
      <c r="C12" s="26">
        <v>0</v>
      </c>
      <c r="D12" s="26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1">
        <v>0</v>
      </c>
    </row>
    <row r="13" spans="1:28" s="17" customFormat="1" ht="43.5" customHeight="1">
      <c r="A13" s="27" t="s">
        <v>26</v>
      </c>
      <c r="B13" s="26">
        <v>2</v>
      </c>
      <c r="C13" s="26">
        <v>0</v>
      </c>
      <c r="D13" s="26">
        <v>2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1</v>
      </c>
      <c r="M13" s="20">
        <v>0</v>
      </c>
      <c r="N13" s="20">
        <v>1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1">
        <v>0</v>
      </c>
    </row>
    <row r="14" spans="1:28" s="17" customFormat="1" ht="43.5" customHeight="1">
      <c r="A14" s="27" t="s">
        <v>27</v>
      </c>
      <c r="B14" s="26">
        <v>0</v>
      </c>
      <c r="C14" s="26">
        <v>0</v>
      </c>
      <c r="D14" s="26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1">
        <v>0</v>
      </c>
    </row>
    <row r="15" spans="1:28" s="17" customFormat="1" ht="43.5" customHeight="1">
      <c r="A15" s="27" t="s">
        <v>28</v>
      </c>
      <c r="B15" s="26">
        <v>2</v>
      </c>
      <c r="C15" s="26">
        <v>0</v>
      </c>
      <c r="D15" s="26">
        <v>2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2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1">
        <v>0</v>
      </c>
    </row>
    <row r="16" spans="1:28" s="17" customFormat="1" ht="43.5" customHeight="1">
      <c r="A16" s="27" t="s">
        <v>29</v>
      </c>
      <c r="B16" s="26">
        <v>0</v>
      </c>
      <c r="C16" s="26">
        <v>0</v>
      </c>
      <c r="D16" s="26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1">
        <v>0</v>
      </c>
    </row>
    <row r="17" spans="1:28" s="17" customFormat="1" ht="43.5" customHeight="1">
      <c r="A17" s="27" t="s">
        <v>30</v>
      </c>
      <c r="B17" s="26">
        <v>0</v>
      </c>
      <c r="C17" s="26">
        <v>0</v>
      </c>
      <c r="D17" s="26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1">
        <v>0</v>
      </c>
    </row>
    <row r="18" spans="1:28" s="17" customFormat="1" ht="43.5" customHeight="1">
      <c r="A18" s="27" t="s">
        <v>31</v>
      </c>
      <c r="B18" s="26">
        <v>0</v>
      </c>
      <c r="C18" s="26">
        <v>0</v>
      </c>
      <c r="D18" s="26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1">
        <v>0</v>
      </c>
    </row>
    <row r="19" spans="1:28" s="17" customFormat="1" ht="43.5" customHeight="1">
      <c r="A19" s="28" t="s">
        <v>32</v>
      </c>
      <c r="B19" s="26">
        <v>1</v>
      </c>
      <c r="C19" s="26">
        <v>0</v>
      </c>
      <c r="D19" s="26">
        <v>1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1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1">
        <v>0</v>
      </c>
    </row>
    <row r="20" spans="1:28" s="17" customFormat="1" ht="43.5" customHeight="1">
      <c r="A20" s="10" t="s">
        <v>33</v>
      </c>
      <c r="B20" s="29">
        <v>0</v>
      </c>
      <c r="C20" s="29">
        <v>0</v>
      </c>
      <c r="D20" s="29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1">
        <v>0</v>
      </c>
    </row>
    <row r="21" spans="1:28" s="17" customFormat="1" ht="43.5" customHeight="1">
      <c r="A21" s="10" t="s">
        <v>34</v>
      </c>
      <c r="B21" s="29">
        <v>0</v>
      </c>
      <c r="C21" s="29">
        <v>0</v>
      </c>
      <c r="D21" s="29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1">
        <v>0</v>
      </c>
    </row>
    <row r="22" spans="1:28" s="17" customFormat="1" ht="43.5" customHeight="1">
      <c r="A22" s="27" t="s">
        <v>35</v>
      </c>
      <c r="B22" s="26">
        <v>0</v>
      </c>
      <c r="C22" s="26">
        <v>0</v>
      </c>
      <c r="D22" s="26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1">
        <v>0</v>
      </c>
    </row>
    <row r="23" spans="1:28" s="17" customFormat="1" ht="43.5" customHeight="1">
      <c r="A23" s="27" t="s">
        <v>36</v>
      </c>
      <c r="B23" s="26">
        <v>0</v>
      </c>
      <c r="C23" s="26">
        <v>0</v>
      </c>
      <c r="D23" s="26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1">
        <v>0</v>
      </c>
    </row>
    <row r="24" spans="1:28" s="17" customFormat="1" ht="43.5" customHeight="1">
      <c r="A24" s="10" t="s">
        <v>37</v>
      </c>
      <c r="B24" s="29">
        <v>0</v>
      </c>
      <c r="C24" s="29">
        <v>0</v>
      </c>
      <c r="D24" s="29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1">
        <v>0</v>
      </c>
    </row>
    <row r="25" spans="1:28" s="17" customFormat="1" ht="43.5" customHeight="1">
      <c r="A25" s="10" t="s">
        <v>38</v>
      </c>
      <c r="B25" s="29">
        <v>0</v>
      </c>
      <c r="C25" s="29">
        <v>0</v>
      </c>
      <c r="D25" s="29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1">
        <v>0</v>
      </c>
    </row>
    <row r="26" spans="1:28" s="17" customFormat="1" ht="43.5" customHeight="1">
      <c r="A26" s="27" t="s">
        <v>39</v>
      </c>
      <c r="B26" s="26">
        <v>0</v>
      </c>
      <c r="C26" s="26">
        <v>0</v>
      </c>
      <c r="D26" s="26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1">
        <v>0</v>
      </c>
    </row>
    <row r="27" spans="1:28" s="17" customFormat="1" ht="43.5" customHeight="1">
      <c r="A27" s="27" t="s">
        <v>40</v>
      </c>
      <c r="B27" s="26">
        <v>0</v>
      </c>
      <c r="C27" s="26">
        <v>0</v>
      </c>
      <c r="D27" s="26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1">
        <v>0</v>
      </c>
    </row>
    <row r="28" spans="1:28" s="17" customFormat="1" ht="43.5" customHeight="1" thickBot="1">
      <c r="A28" s="32" t="s">
        <v>41</v>
      </c>
      <c r="B28" s="33">
        <v>0</v>
      </c>
      <c r="C28" s="33">
        <v>0</v>
      </c>
      <c r="D28" s="33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5">
        <v>0</v>
      </c>
    </row>
    <row r="29" spans="1:28" s="17" customFormat="1" ht="43.5" customHeight="1" thickTop="1">
      <c r="A29" s="27" t="s">
        <v>42</v>
      </c>
      <c r="B29" s="36">
        <v>0</v>
      </c>
      <c r="C29" s="20">
        <v>0</v>
      </c>
      <c r="D29" s="20">
        <v>0</v>
      </c>
      <c r="E29" s="20">
        <f t="shared" ref="E29:AB29" si="3">E17</f>
        <v>0</v>
      </c>
      <c r="F29" s="20">
        <f t="shared" si="3"/>
        <v>0</v>
      </c>
      <c r="G29" s="20">
        <f t="shared" si="3"/>
        <v>0</v>
      </c>
      <c r="H29" s="20">
        <f t="shared" si="3"/>
        <v>0</v>
      </c>
      <c r="I29" s="20">
        <f t="shared" si="3"/>
        <v>0</v>
      </c>
      <c r="J29" s="20">
        <f t="shared" si="3"/>
        <v>0</v>
      </c>
      <c r="K29" s="20">
        <f t="shared" si="3"/>
        <v>0</v>
      </c>
      <c r="L29" s="20">
        <f t="shared" si="3"/>
        <v>0</v>
      </c>
      <c r="M29" s="20">
        <f t="shared" si="3"/>
        <v>0</v>
      </c>
      <c r="N29" s="20">
        <f t="shared" si="3"/>
        <v>0</v>
      </c>
      <c r="O29" s="20">
        <f t="shared" si="3"/>
        <v>0</v>
      </c>
      <c r="P29" s="20">
        <f t="shared" si="3"/>
        <v>0</v>
      </c>
      <c r="Q29" s="20">
        <f t="shared" si="3"/>
        <v>0</v>
      </c>
      <c r="R29" s="20">
        <f t="shared" si="3"/>
        <v>0</v>
      </c>
      <c r="S29" s="20">
        <f t="shared" si="3"/>
        <v>0</v>
      </c>
      <c r="T29" s="20">
        <f t="shared" si="3"/>
        <v>0</v>
      </c>
      <c r="U29" s="20">
        <f t="shared" si="3"/>
        <v>0</v>
      </c>
      <c r="V29" s="20">
        <f t="shared" si="3"/>
        <v>0</v>
      </c>
      <c r="W29" s="20">
        <f t="shared" si="3"/>
        <v>0</v>
      </c>
      <c r="X29" s="20">
        <f t="shared" si="3"/>
        <v>0</v>
      </c>
      <c r="Y29" s="20">
        <f t="shared" si="3"/>
        <v>0</v>
      </c>
      <c r="Z29" s="20">
        <f t="shared" si="3"/>
        <v>0</v>
      </c>
      <c r="AA29" s="20">
        <f t="shared" si="3"/>
        <v>0</v>
      </c>
      <c r="AB29" s="21">
        <f t="shared" si="3"/>
        <v>0</v>
      </c>
    </row>
    <row r="30" spans="1:28" s="17" customFormat="1" ht="43.5" customHeight="1">
      <c r="A30" s="27" t="s">
        <v>43</v>
      </c>
      <c r="B30" s="37">
        <v>2</v>
      </c>
      <c r="C30" s="20">
        <v>0</v>
      </c>
      <c r="D30" s="20">
        <v>2</v>
      </c>
      <c r="E30" s="20">
        <f t="shared" ref="E30:AB30" si="4">E13+E14</f>
        <v>0</v>
      </c>
      <c r="F30" s="20">
        <f t="shared" si="4"/>
        <v>0</v>
      </c>
      <c r="G30" s="20">
        <f t="shared" si="4"/>
        <v>0</v>
      </c>
      <c r="H30" s="20">
        <f t="shared" si="4"/>
        <v>0</v>
      </c>
      <c r="I30" s="20">
        <f t="shared" si="4"/>
        <v>0</v>
      </c>
      <c r="J30" s="20">
        <f t="shared" si="4"/>
        <v>0</v>
      </c>
      <c r="K30" s="20">
        <f t="shared" si="4"/>
        <v>0</v>
      </c>
      <c r="L30" s="20">
        <f t="shared" si="4"/>
        <v>1</v>
      </c>
      <c r="M30" s="20">
        <f t="shared" si="4"/>
        <v>0</v>
      </c>
      <c r="N30" s="20">
        <f t="shared" si="4"/>
        <v>1</v>
      </c>
      <c r="O30" s="20">
        <f t="shared" si="4"/>
        <v>0</v>
      </c>
      <c r="P30" s="20">
        <f t="shared" si="4"/>
        <v>0</v>
      </c>
      <c r="Q30" s="20">
        <f t="shared" si="4"/>
        <v>0</v>
      </c>
      <c r="R30" s="20">
        <f t="shared" si="4"/>
        <v>0</v>
      </c>
      <c r="S30" s="20">
        <f t="shared" si="4"/>
        <v>0</v>
      </c>
      <c r="T30" s="20">
        <f t="shared" si="4"/>
        <v>0</v>
      </c>
      <c r="U30" s="20">
        <f t="shared" si="4"/>
        <v>0</v>
      </c>
      <c r="V30" s="20">
        <f t="shared" si="4"/>
        <v>0</v>
      </c>
      <c r="W30" s="20">
        <f t="shared" si="4"/>
        <v>0</v>
      </c>
      <c r="X30" s="20">
        <f t="shared" si="4"/>
        <v>0</v>
      </c>
      <c r="Y30" s="20">
        <f t="shared" si="4"/>
        <v>0</v>
      </c>
      <c r="Z30" s="20">
        <f t="shared" si="4"/>
        <v>0</v>
      </c>
      <c r="AA30" s="20">
        <f t="shared" si="4"/>
        <v>0</v>
      </c>
      <c r="AB30" s="21">
        <f t="shared" si="4"/>
        <v>0</v>
      </c>
    </row>
    <row r="31" spans="1:28" s="17" customFormat="1" ht="43.5" customHeight="1">
      <c r="A31" s="27" t="s">
        <v>44</v>
      </c>
      <c r="B31" s="37">
        <v>0</v>
      </c>
      <c r="C31" s="20">
        <v>0</v>
      </c>
      <c r="D31" s="20">
        <v>0</v>
      </c>
      <c r="E31" s="20">
        <f t="shared" ref="E31:AB31" si="5">E10+E20</f>
        <v>0</v>
      </c>
      <c r="F31" s="20">
        <f t="shared" si="5"/>
        <v>0</v>
      </c>
      <c r="G31" s="20">
        <f t="shared" si="5"/>
        <v>0</v>
      </c>
      <c r="H31" s="20">
        <f t="shared" si="5"/>
        <v>0</v>
      </c>
      <c r="I31" s="20">
        <f t="shared" si="5"/>
        <v>0</v>
      </c>
      <c r="J31" s="20">
        <f t="shared" si="5"/>
        <v>0</v>
      </c>
      <c r="K31" s="20">
        <f t="shared" si="5"/>
        <v>0</v>
      </c>
      <c r="L31" s="20">
        <f t="shared" si="5"/>
        <v>0</v>
      </c>
      <c r="M31" s="20">
        <f t="shared" si="5"/>
        <v>0</v>
      </c>
      <c r="N31" s="20">
        <f t="shared" si="5"/>
        <v>0</v>
      </c>
      <c r="O31" s="20">
        <f t="shared" si="5"/>
        <v>0</v>
      </c>
      <c r="P31" s="20">
        <f t="shared" si="5"/>
        <v>0</v>
      </c>
      <c r="Q31" s="20">
        <f t="shared" si="5"/>
        <v>0</v>
      </c>
      <c r="R31" s="20">
        <f t="shared" si="5"/>
        <v>0</v>
      </c>
      <c r="S31" s="20">
        <f t="shared" si="5"/>
        <v>0</v>
      </c>
      <c r="T31" s="20">
        <f t="shared" si="5"/>
        <v>0</v>
      </c>
      <c r="U31" s="20">
        <f t="shared" si="5"/>
        <v>0</v>
      </c>
      <c r="V31" s="20">
        <f t="shared" si="5"/>
        <v>0</v>
      </c>
      <c r="W31" s="20">
        <f t="shared" si="5"/>
        <v>0</v>
      </c>
      <c r="X31" s="20">
        <f t="shared" si="5"/>
        <v>0</v>
      </c>
      <c r="Y31" s="20">
        <f t="shared" si="5"/>
        <v>0</v>
      </c>
      <c r="Z31" s="20">
        <f t="shared" si="5"/>
        <v>0</v>
      </c>
      <c r="AA31" s="20">
        <f t="shared" si="5"/>
        <v>0</v>
      </c>
      <c r="AB31" s="21">
        <f t="shared" si="5"/>
        <v>0</v>
      </c>
    </row>
    <row r="32" spans="1:28" s="17" customFormat="1" ht="43.5" customHeight="1">
      <c r="A32" s="27" t="s">
        <v>45</v>
      </c>
      <c r="B32" s="37">
        <v>3</v>
      </c>
      <c r="C32" s="20">
        <v>0</v>
      </c>
      <c r="D32" s="20">
        <v>3</v>
      </c>
      <c r="E32" s="20">
        <f t="shared" ref="E32:AB32" si="6">E9+E16+E19+E21+E22+E23</f>
        <v>0</v>
      </c>
      <c r="F32" s="20">
        <f t="shared" si="6"/>
        <v>1</v>
      </c>
      <c r="G32" s="20">
        <f t="shared" si="6"/>
        <v>0</v>
      </c>
      <c r="H32" s="20">
        <f t="shared" si="6"/>
        <v>0</v>
      </c>
      <c r="I32" s="20">
        <f t="shared" si="6"/>
        <v>0</v>
      </c>
      <c r="J32" s="20">
        <f t="shared" si="6"/>
        <v>0</v>
      </c>
      <c r="K32" s="20">
        <f t="shared" si="6"/>
        <v>0</v>
      </c>
      <c r="L32" s="20">
        <f t="shared" si="6"/>
        <v>0</v>
      </c>
      <c r="M32" s="20">
        <f t="shared" si="6"/>
        <v>0</v>
      </c>
      <c r="N32" s="20">
        <f t="shared" si="6"/>
        <v>0</v>
      </c>
      <c r="O32" s="20">
        <f t="shared" si="6"/>
        <v>0</v>
      </c>
      <c r="P32" s="20">
        <f t="shared" si="6"/>
        <v>1</v>
      </c>
      <c r="Q32" s="20">
        <f t="shared" si="6"/>
        <v>0</v>
      </c>
      <c r="R32" s="20">
        <f t="shared" si="6"/>
        <v>0</v>
      </c>
      <c r="S32" s="20">
        <f t="shared" si="6"/>
        <v>0</v>
      </c>
      <c r="T32" s="20">
        <f t="shared" si="6"/>
        <v>0</v>
      </c>
      <c r="U32" s="20">
        <f t="shared" si="6"/>
        <v>0</v>
      </c>
      <c r="V32" s="20">
        <f t="shared" si="6"/>
        <v>0</v>
      </c>
      <c r="W32" s="20">
        <f t="shared" si="6"/>
        <v>0</v>
      </c>
      <c r="X32" s="20">
        <f t="shared" si="6"/>
        <v>0</v>
      </c>
      <c r="Y32" s="20">
        <f t="shared" si="6"/>
        <v>0</v>
      </c>
      <c r="Z32" s="20">
        <f t="shared" si="6"/>
        <v>1</v>
      </c>
      <c r="AA32" s="20">
        <f t="shared" si="6"/>
        <v>0</v>
      </c>
      <c r="AB32" s="21">
        <f t="shared" si="6"/>
        <v>0</v>
      </c>
    </row>
    <row r="33" spans="1:28" s="17" customFormat="1" ht="43.5" customHeight="1">
      <c r="A33" s="18" t="s">
        <v>46</v>
      </c>
      <c r="B33" s="37">
        <v>2</v>
      </c>
      <c r="C33" s="20">
        <v>0</v>
      </c>
      <c r="D33" s="20">
        <v>2</v>
      </c>
      <c r="E33" s="20">
        <f t="shared" ref="E33:AB33" si="7">E12+E15+E18+E24+E25</f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J33" s="20">
        <f t="shared" si="7"/>
        <v>0</v>
      </c>
      <c r="K33" s="20">
        <f t="shared" si="7"/>
        <v>0</v>
      </c>
      <c r="L33" s="20">
        <f t="shared" si="7"/>
        <v>0</v>
      </c>
      <c r="M33" s="20">
        <f t="shared" si="7"/>
        <v>0</v>
      </c>
      <c r="N33" s="20">
        <f t="shared" si="7"/>
        <v>0</v>
      </c>
      <c r="O33" s="20">
        <f t="shared" si="7"/>
        <v>0</v>
      </c>
      <c r="P33" s="20">
        <f t="shared" si="7"/>
        <v>0</v>
      </c>
      <c r="Q33" s="20">
        <f t="shared" si="7"/>
        <v>0</v>
      </c>
      <c r="R33" s="20">
        <f t="shared" si="7"/>
        <v>2</v>
      </c>
      <c r="S33" s="20">
        <f t="shared" si="7"/>
        <v>0</v>
      </c>
      <c r="T33" s="20">
        <f t="shared" si="7"/>
        <v>0</v>
      </c>
      <c r="U33" s="20">
        <f t="shared" si="7"/>
        <v>0</v>
      </c>
      <c r="V33" s="20">
        <f t="shared" si="7"/>
        <v>0</v>
      </c>
      <c r="W33" s="20">
        <f t="shared" si="7"/>
        <v>0</v>
      </c>
      <c r="X33" s="20">
        <f t="shared" si="7"/>
        <v>0</v>
      </c>
      <c r="Y33" s="20">
        <f t="shared" si="7"/>
        <v>0</v>
      </c>
      <c r="Z33" s="20">
        <f t="shared" si="7"/>
        <v>0</v>
      </c>
      <c r="AA33" s="20">
        <f t="shared" si="7"/>
        <v>0</v>
      </c>
      <c r="AB33" s="21">
        <f t="shared" si="7"/>
        <v>0</v>
      </c>
    </row>
    <row r="34" spans="1:28" s="17" customFormat="1" ht="43.5" customHeight="1">
      <c r="A34" s="28" t="s">
        <v>47</v>
      </c>
      <c r="B34" s="38">
        <v>0</v>
      </c>
      <c r="C34" s="24">
        <v>0</v>
      </c>
      <c r="D34" s="24">
        <v>0</v>
      </c>
      <c r="E34" s="24">
        <f t="shared" ref="E34:AB34" si="8">E11+E26+E27+E28</f>
        <v>0</v>
      </c>
      <c r="F34" s="24">
        <f t="shared" si="8"/>
        <v>0</v>
      </c>
      <c r="G34" s="24">
        <f t="shared" si="8"/>
        <v>0</v>
      </c>
      <c r="H34" s="24">
        <f t="shared" si="8"/>
        <v>0</v>
      </c>
      <c r="I34" s="24">
        <f t="shared" si="8"/>
        <v>0</v>
      </c>
      <c r="J34" s="24">
        <f t="shared" si="8"/>
        <v>0</v>
      </c>
      <c r="K34" s="24">
        <f t="shared" si="8"/>
        <v>0</v>
      </c>
      <c r="L34" s="24">
        <f t="shared" si="8"/>
        <v>0</v>
      </c>
      <c r="M34" s="24">
        <f t="shared" si="8"/>
        <v>0</v>
      </c>
      <c r="N34" s="24">
        <f t="shared" si="8"/>
        <v>0</v>
      </c>
      <c r="O34" s="24">
        <f t="shared" si="8"/>
        <v>0</v>
      </c>
      <c r="P34" s="24">
        <f t="shared" si="8"/>
        <v>0</v>
      </c>
      <c r="Q34" s="24">
        <f t="shared" si="8"/>
        <v>0</v>
      </c>
      <c r="R34" s="24">
        <f t="shared" si="8"/>
        <v>0</v>
      </c>
      <c r="S34" s="24">
        <f t="shared" si="8"/>
        <v>0</v>
      </c>
      <c r="T34" s="24">
        <f t="shared" si="8"/>
        <v>0</v>
      </c>
      <c r="U34" s="24">
        <f t="shared" si="8"/>
        <v>0</v>
      </c>
      <c r="V34" s="24">
        <f t="shared" si="8"/>
        <v>0</v>
      </c>
      <c r="W34" s="24">
        <f t="shared" si="8"/>
        <v>0</v>
      </c>
      <c r="X34" s="24">
        <f t="shared" si="8"/>
        <v>0</v>
      </c>
      <c r="Y34" s="24">
        <f t="shared" si="8"/>
        <v>0</v>
      </c>
      <c r="Z34" s="24">
        <f t="shared" si="8"/>
        <v>0</v>
      </c>
      <c r="AA34" s="24">
        <f t="shared" si="8"/>
        <v>0</v>
      </c>
      <c r="AB34" s="25">
        <f t="shared" si="8"/>
        <v>0</v>
      </c>
    </row>
  </sheetData>
  <mergeCells count="15">
    <mergeCell ref="S4:T4"/>
    <mergeCell ref="U4:V4"/>
    <mergeCell ref="W4:X4"/>
    <mergeCell ref="Y4:Z4"/>
    <mergeCell ref="AA4:AB4"/>
    <mergeCell ref="Z3:AB3"/>
    <mergeCell ref="A4:A5"/>
    <mergeCell ref="B4:D4"/>
    <mergeCell ref="E4:F4"/>
    <mergeCell ref="G4:H4"/>
    <mergeCell ref="I4:J4"/>
    <mergeCell ref="K4:L4"/>
    <mergeCell ref="M4:N4"/>
    <mergeCell ref="O4:P4"/>
    <mergeCell ref="Q4:R4"/>
  </mergeCells>
  <phoneticPr fontId="2"/>
  <pageMargins left="0.59" right="0.21" top="0.59055118110236227" bottom="0.59055118110236227" header="0" footer="0"/>
  <pageSetup paperSize="9" scale="59" fitToWidth="0" orientation="portrait" blackAndWhite="1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CC38-62FE-4EEE-8A3C-1F386D8C767F}">
  <dimension ref="A1:AB34"/>
  <sheetViews>
    <sheetView view="pageBreakPreview" topLeftCell="A3" zoomScaleNormal="75" zoomScaleSheetLayoutView="100" workbookViewId="0">
      <selection activeCell="A3" sqref="A3"/>
    </sheetView>
  </sheetViews>
  <sheetFormatPr defaultColWidth="8.08984375" defaultRowHeight="14.5"/>
  <cols>
    <col min="1" max="1" width="11.36328125" style="1" customWidth="1"/>
    <col min="2" max="4" width="4.6328125" style="1" customWidth="1"/>
    <col min="5" max="8" width="4.26953125" style="1" customWidth="1"/>
    <col min="9" max="28" width="4.36328125" style="1" customWidth="1"/>
    <col min="29" max="16384" width="8.08984375" style="1"/>
  </cols>
  <sheetData>
    <row r="1" spans="1:28" ht="1.5" hidden="1" customHeight="1"/>
    <row r="2" spans="1:28" ht="1.5" hidden="1" customHeight="1"/>
    <row r="3" spans="1:28" ht="21.5">
      <c r="A3" s="2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Y3" s="4" t="s">
        <v>1</v>
      </c>
      <c r="Z3" s="4"/>
      <c r="AA3" s="4"/>
      <c r="AB3" s="4"/>
    </row>
    <row r="4" spans="1:28" s="8" customFormat="1" ht="46.5" customHeight="1">
      <c r="A4" s="39" t="s">
        <v>2</v>
      </c>
      <c r="B4" s="40" t="s">
        <v>3</v>
      </c>
      <c r="C4" s="41"/>
      <c r="D4" s="42"/>
      <c r="E4" s="43" t="s">
        <v>49</v>
      </c>
      <c r="F4" s="42"/>
      <c r="G4" s="43" t="s">
        <v>50</v>
      </c>
      <c r="H4" s="42"/>
      <c r="I4" s="43" t="s">
        <v>51</v>
      </c>
      <c r="J4" s="42"/>
      <c r="K4" s="43" t="s">
        <v>52</v>
      </c>
      <c r="L4" s="42"/>
      <c r="M4" s="43" t="s">
        <v>53</v>
      </c>
      <c r="N4" s="42"/>
      <c r="O4" s="43" t="s">
        <v>54</v>
      </c>
      <c r="P4" s="42"/>
      <c r="Q4" s="43" t="s">
        <v>55</v>
      </c>
      <c r="R4" s="42"/>
      <c r="S4" s="43" t="s">
        <v>56</v>
      </c>
      <c r="T4" s="42"/>
      <c r="U4" s="43" t="s">
        <v>57</v>
      </c>
      <c r="V4" s="42"/>
      <c r="W4" s="43" t="s">
        <v>58</v>
      </c>
      <c r="X4" s="42"/>
      <c r="Y4" s="44" t="s">
        <v>59</v>
      </c>
      <c r="Z4" s="45"/>
      <c r="AA4" s="43" t="s">
        <v>60</v>
      </c>
      <c r="AB4" s="42"/>
    </row>
    <row r="5" spans="1:28" s="8" customFormat="1" ht="13">
      <c r="A5" s="46"/>
      <c r="B5" s="47" t="s">
        <v>16</v>
      </c>
      <c r="C5" s="48" t="s">
        <v>17</v>
      </c>
      <c r="D5" s="47" t="s">
        <v>18</v>
      </c>
      <c r="E5" s="48" t="s">
        <v>17</v>
      </c>
      <c r="F5" s="47" t="s">
        <v>18</v>
      </c>
      <c r="G5" s="48" t="s">
        <v>17</v>
      </c>
      <c r="H5" s="47" t="s">
        <v>18</v>
      </c>
      <c r="I5" s="48" t="s">
        <v>17</v>
      </c>
      <c r="J5" s="47" t="s">
        <v>18</v>
      </c>
      <c r="K5" s="48" t="s">
        <v>17</v>
      </c>
      <c r="L5" s="47" t="s">
        <v>18</v>
      </c>
      <c r="M5" s="48" t="s">
        <v>17</v>
      </c>
      <c r="N5" s="47" t="s">
        <v>18</v>
      </c>
      <c r="O5" s="48" t="s">
        <v>17</v>
      </c>
      <c r="P5" s="47" t="s">
        <v>18</v>
      </c>
      <c r="Q5" s="48" t="s">
        <v>17</v>
      </c>
      <c r="R5" s="47" t="s">
        <v>18</v>
      </c>
      <c r="S5" s="48" t="s">
        <v>17</v>
      </c>
      <c r="T5" s="47" t="s">
        <v>18</v>
      </c>
      <c r="U5" s="48" t="s">
        <v>17</v>
      </c>
      <c r="V5" s="47" t="s">
        <v>18</v>
      </c>
      <c r="W5" s="48" t="s">
        <v>17</v>
      </c>
      <c r="X5" s="47" t="s">
        <v>18</v>
      </c>
      <c r="Y5" s="48" t="s">
        <v>17</v>
      </c>
      <c r="Z5" s="47" t="s">
        <v>18</v>
      </c>
      <c r="AA5" s="48" t="s">
        <v>17</v>
      </c>
      <c r="AB5" s="47" t="s">
        <v>18</v>
      </c>
    </row>
    <row r="6" spans="1:28" s="17" customFormat="1" ht="40" customHeight="1">
      <c r="A6" s="49" t="s">
        <v>19</v>
      </c>
      <c r="B6" s="50">
        <v>7</v>
      </c>
      <c r="C6" s="51">
        <v>0</v>
      </c>
      <c r="D6" s="51">
        <v>7</v>
      </c>
      <c r="E6" s="51">
        <v>0</v>
      </c>
      <c r="F6" s="51">
        <v>3</v>
      </c>
      <c r="G6" s="51">
        <v>0</v>
      </c>
      <c r="H6" s="51">
        <v>3</v>
      </c>
      <c r="I6" s="51">
        <v>0</v>
      </c>
      <c r="J6" s="51">
        <v>2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1</v>
      </c>
      <c r="U6" s="51">
        <v>0</v>
      </c>
      <c r="V6" s="51">
        <v>1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v>0</v>
      </c>
    </row>
    <row r="7" spans="1:28" s="17" customFormat="1" ht="40" customHeight="1">
      <c r="A7" s="53" t="s">
        <v>20</v>
      </c>
      <c r="B7" s="54">
        <v>7</v>
      </c>
      <c r="C7" s="55">
        <v>0</v>
      </c>
      <c r="D7" s="55">
        <v>7</v>
      </c>
      <c r="E7" s="55">
        <f t="shared" ref="E7:AB7" si="0">SUM(E9:E19)</f>
        <v>0</v>
      </c>
      <c r="F7" s="55">
        <f t="shared" si="0"/>
        <v>3</v>
      </c>
      <c r="G7" s="55">
        <f t="shared" si="0"/>
        <v>0</v>
      </c>
      <c r="H7" s="55">
        <f t="shared" si="0"/>
        <v>3</v>
      </c>
      <c r="I7" s="55">
        <f t="shared" si="0"/>
        <v>0</v>
      </c>
      <c r="J7" s="55">
        <f t="shared" si="0"/>
        <v>2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  <c r="R7" s="55">
        <f t="shared" si="0"/>
        <v>0</v>
      </c>
      <c r="S7" s="55">
        <f t="shared" si="0"/>
        <v>0</v>
      </c>
      <c r="T7" s="55">
        <f t="shared" si="0"/>
        <v>1</v>
      </c>
      <c r="U7" s="55">
        <f t="shared" si="0"/>
        <v>0</v>
      </c>
      <c r="V7" s="55">
        <f t="shared" si="0"/>
        <v>1</v>
      </c>
      <c r="W7" s="55">
        <f t="shared" si="0"/>
        <v>0</v>
      </c>
      <c r="X7" s="55">
        <f t="shared" si="0"/>
        <v>0</v>
      </c>
      <c r="Y7" s="55">
        <f t="shared" si="0"/>
        <v>0</v>
      </c>
      <c r="Z7" s="55">
        <f t="shared" si="0"/>
        <v>0</v>
      </c>
      <c r="AA7" s="55">
        <f t="shared" si="0"/>
        <v>0</v>
      </c>
      <c r="AB7" s="56">
        <f t="shared" si="0"/>
        <v>0</v>
      </c>
    </row>
    <row r="8" spans="1:28" s="17" customFormat="1" ht="40" customHeight="1">
      <c r="A8" s="57" t="s">
        <v>21</v>
      </c>
      <c r="B8" s="58">
        <v>0</v>
      </c>
      <c r="C8" s="59">
        <v>0</v>
      </c>
      <c r="D8" s="59">
        <v>0</v>
      </c>
      <c r="E8" s="59">
        <f t="shared" ref="E8:AB8" si="1">SUM(E20:E28)</f>
        <v>0</v>
      </c>
      <c r="F8" s="59">
        <f t="shared" si="1"/>
        <v>0</v>
      </c>
      <c r="G8" s="59">
        <f t="shared" si="1"/>
        <v>0</v>
      </c>
      <c r="H8" s="59">
        <f t="shared" si="1"/>
        <v>0</v>
      </c>
      <c r="I8" s="59">
        <f t="shared" si="1"/>
        <v>0</v>
      </c>
      <c r="J8" s="59">
        <f t="shared" si="1"/>
        <v>0</v>
      </c>
      <c r="K8" s="59">
        <f t="shared" si="1"/>
        <v>0</v>
      </c>
      <c r="L8" s="59">
        <f t="shared" si="1"/>
        <v>0</v>
      </c>
      <c r="M8" s="59">
        <f t="shared" si="1"/>
        <v>0</v>
      </c>
      <c r="N8" s="59">
        <f t="shared" si="1"/>
        <v>0</v>
      </c>
      <c r="O8" s="59">
        <f t="shared" si="1"/>
        <v>0</v>
      </c>
      <c r="P8" s="59">
        <f t="shared" si="1"/>
        <v>0</v>
      </c>
      <c r="Q8" s="59">
        <f t="shared" si="1"/>
        <v>0</v>
      </c>
      <c r="R8" s="59">
        <f t="shared" si="1"/>
        <v>0</v>
      </c>
      <c r="S8" s="59">
        <f t="shared" si="1"/>
        <v>0</v>
      </c>
      <c r="T8" s="59">
        <f t="shared" si="1"/>
        <v>0</v>
      </c>
      <c r="U8" s="59">
        <f t="shared" si="1"/>
        <v>0</v>
      </c>
      <c r="V8" s="59">
        <f t="shared" si="1"/>
        <v>0</v>
      </c>
      <c r="W8" s="59">
        <f t="shared" si="1"/>
        <v>0</v>
      </c>
      <c r="X8" s="59">
        <f t="shared" si="1"/>
        <v>0</v>
      </c>
      <c r="Y8" s="59">
        <f t="shared" si="1"/>
        <v>0</v>
      </c>
      <c r="Z8" s="59">
        <f t="shared" si="1"/>
        <v>0</v>
      </c>
      <c r="AA8" s="59">
        <f t="shared" si="1"/>
        <v>0</v>
      </c>
      <c r="AB8" s="60">
        <f t="shared" si="1"/>
        <v>0</v>
      </c>
    </row>
    <row r="9" spans="1:28" s="17" customFormat="1" ht="40" customHeight="1">
      <c r="A9" s="53" t="s">
        <v>22</v>
      </c>
      <c r="B9" s="54">
        <v>2</v>
      </c>
      <c r="C9" s="55">
        <v>0</v>
      </c>
      <c r="D9" s="55">
        <v>2</v>
      </c>
      <c r="E9" s="55">
        <v>0</v>
      </c>
      <c r="F9" s="55">
        <v>1</v>
      </c>
      <c r="G9" s="55">
        <v>0</v>
      </c>
      <c r="H9" s="55">
        <v>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6">
        <v>0</v>
      </c>
    </row>
    <row r="10" spans="1:28" s="17" customFormat="1" ht="40" customHeight="1">
      <c r="A10" s="53" t="s">
        <v>23</v>
      </c>
      <c r="B10" s="54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6">
        <v>0</v>
      </c>
    </row>
    <row r="11" spans="1:28" s="17" customFormat="1" ht="40" customHeight="1">
      <c r="A11" s="53" t="s">
        <v>24</v>
      </c>
      <c r="B11" s="54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6">
        <v>0</v>
      </c>
    </row>
    <row r="12" spans="1:28" s="17" customFormat="1" ht="40" customHeight="1">
      <c r="A12" s="53" t="s">
        <v>25</v>
      </c>
      <c r="B12" s="54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6">
        <v>0</v>
      </c>
    </row>
    <row r="13" spans="1:28" s="17" customFormat="1" ht="40" customHeight="1">
      <c r="A13" s="53" t="s">
        <v>26</v>
      </c>
      <c r="B13" s="54">
        <v>2</v>
      </c>
      <c r="C13" s="55">
        <v>0</v>
      </c>
      <c r="D13" s="55">
        <v>2</v>
      </c>
      <c r="E13" s="55">
        <v>0</v>
      </c>
      <c r="F13" s="55">
        <v>1</v>
      </c>
      <c r="G13" s="55">
        <v>0</v>
      </c>
      <c r="H13" s="55">
        <v>1</v>
      </c>
      <c r="I13" s="55">
        <v>0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6">
        <v>0</v>
      </c>
    </row>
    <row r="14" spans="1:28" s="17" customFormat="1" ht="40" customHeight="1">
      <c r="A14" s="53" t="s">
        <v>27</v>
      </c>
      <c r="B14" s="54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6">
        <v>0</v>
      </c>
    </row>
    <row r="15" spans="1:28" s="17" customFormat="1" ht="40" customHeight="1">
      <c r="A15" s="53" t="s">
        <v>28</v>
      </c>
      <c r="B15" s="54">
        <v>2</v>
      </c>
      <c r="C15" s="55">
        <v>0</v>
      </c>
      <c r="D15" s="55">
        <v>2</v>
      </c>
      <c r="E15" s="55">
        <v>0</v>
      </c>
      <c r="F15" s="55">
        <v>1</v>
      </c>
      <c r="G15" s="55">
        <v>0</v>
      </c>
      <c r="H15" s="55">
        <v>1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1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6">
        <v>0</v>
      </c>
    </row>
    <row r="16" spans="1:28" s="17" customFormat="1" ht="40" customHeight="1">
      <c r="A16" s="53" t="s">
        <v>29</v>
      </c>
      <c r="B16" s="54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6">
        <v>0</v>
      </c>
    </row>
    <row r="17" spans="1:28" s="17" customFormat="1" ht="40" customHeight="1">
      <c r="A17" s="53" t="s">
        <v>30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6">
        <v>0</v>
      </c>
    </row>
    <row r="18" spans="1:28" s="17" customFormat="1" ht="40" customHeight="1">
      <c r="A18" s="53" t="s">
        <v>31</v>
      </c>
      <c r="B18" s="54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6">
        <v>0</v>
      </c>
    </row>
    <row r="19" spans="1:28" s="17" customFormat="1" ht="40" customHeight="1">
      <c r="A19" s="53" t="s">
        <v>32</v>
      </c>
      <c r="B19" s="54">
        <v>1</v>
      </c>
      <c r="C19" s="55">
        <v>0</v>
      </c>
      <c r="D19" s="55">
        <v>1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1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6">
        <v>0</v>
      </c>
    </row>
    <row r="20" spans="1:28" s="17" customFormat="1" ht="40" customHeight="1">
      <c r="A20" s="61" t="s">
        <v>33</v>
      </c>
      <c r="B20" s="62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4">
        <v>0</v>
      </c>
    </row>
    <row r="21" spans="1:28" s="17" customFormat="1" ht="40" customHeight="1">
      <c r="A21" s="47" t="s">
        <v>34</v>
      </c>
      <c r="B21" s="62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4">
        <v>0</v>
      </c>
    </row>
    <row r="22" spans="1:28" s="17" customFormat="1" ht="40" customHeight="1">
      <c r="A22" s="65" t="s">
        <v>35</v>
      </c>
      <c r="B22" s="54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6">
        <v>0</v>
      </c>
    </row>
    <row r="23" spans="1:28" s="17" customFormat="1" ht="40" customHeight="1">
      <c r="A23" s="65" t="s">
        <v>36</v>
      </c>
      <c r="B23" s="54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6">
        <v>0</v>
      </c>
    </row>
    <row r="24" spans="1:28" s="17" customFormat="1" ht="40" customHeight="1">
      <c r="A24" s="47" t="s">
        <v>37</v>
      </c>
      <c r="B24" s="62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4">
        <v>0</v>
      </c>
    </row>
    <row r="25" spans="1:28" s="17" customFormat="1" ht="40" customHeight="1">
      <c r="A25" s="47" t="s">
        <v>38</v>
      </c>
      <c r="B25" s="62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4">
        <v>0</v>
      </c>
    </row>
    <row r="26" spans="1:28" s="17" customFormat="1" ht="40" customHeight="1">
      <c r="A26" s="65" t="s">
        <v>39</v>
      </c>
      <c r="B26" s="54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6">
        <v>0</v>
      </c>
    </row>
    <row r="27" spans="1:28" s="17" customFormat="1" ht="40" customHeight="1">
      <c r="A27" s="65" t="s">
        <v>40</v>
      </c>
      <c r="B27" s="54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6">
        <v>0</v>
      </c>
    </row>
    <row r="28" spans="1:28" s="17" customFormat="1" ht="40" customHeight="1" thickBot="1">
      <c r="A28" s="66" t="s">
        <v>41</v>
      </c>
      <c r="B28" s="67">
        <v>0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9">
        <v>0</v>
      </c>
    </row>
    <row r="29" spans="1:28" s="17" customFormat="1" ht="40" customHeight="1" thickTop="1">
      <c r="A29" s="65" t="s">
        <v>42</v>
      </c>
      <c r="B29" s="54">
        <v>0</v>
      </c>
      <c r="C29" s="55">
        <v>0</v>
      </c>
      <c r="D29" s="55">
        <v>0</v>
      </c>
      <c r="E29" s="55">
        <f t="shared" ref="E29:AB29" si="2">E17</f>
        <v>0</v>
      </c>
      <c r="F29" s="55">
        <f t="shared" si="2"/>
        <v>0</v>
      </c>
      <c r="G29" s="55">
        <f t="shared" si="2"/>
        <v>0</v>
      </c>
      <c r="H29" s="55">
        <f t="shared" si="2"/>
        <v>0</v>
      </c>
      <c r="I29" s="55">
        <f t="shared" si="2"/>
        <v>0</v>
      </c>
      <c r="J29" s="55">
        <f t="shared" si="2"/>
        <v>0</v>
      </c>
      <c r="K29" s="55">
        <f t="shared" si="2"/>
        <v>0</v>
      </c>
      <c r="L29" s="55">
        <f t="shared" si="2"/>
        <v>0</v>
      </c>
      <c r="M29" s="55">
        <f t="shared" si="2"/>
        <v>0</v>
      </c>
      <c r="N29" s="55">
        <f t="shared" si="2"/>
        <v>0</v>
      </c>
      <c r="O29" s="55">
        <f t="shared" si="2"/>
        <v>0</v>
      </c>
      <c r="P29" s="55">
        <f t="shared" si="2"/>
        <v>0</v>
      </c>
      <c r="Q29" s="55">
        <f t="shared" si="2"/>
        <v>0</v>
      </c>
      <c r="R29" s="55">
        <f t="shared" si="2"/>
        <v>0</v>
      </c>
      <c r="S29" s="55">
        <f t="shared" si="2"/>
        <v>0</v>
      </c>
      <c r="T29" s="55">
        <f t="shared" si="2"/>
        <v>0</v>
      </c>
      <c r="U29" s="55">
        <f t="shared" si="2"/>
        <v>0</v>
      </c>
      <c r="V29" s="55">
        <f t="shared" si="2"/>
        <v>0</v>
      </c>
      <c r="W29" s="55">
        <f t="shared" si="2"/>
        <v>0</v>
      </c>
      <c r="X29" s="55">
        <f t="shared" si="2"/>
        <v>0</v>
      </c>
      <c r="Y29" s="55">
        <f t="shared" si="2"/>
        <v>0</v>
      </c>
      <c r="Z29" s="55">
        <f t="shared" si="2"/>
        <v>0</v>
      </c>
      <c r="AA29" s="55">
        <f t="shared" si="2"/>
        <v>0</v>
      </c>
      <c r="AB29" s="56">
        <f t="shared" si="2"/>
        <v>0</v>
      </c>
    </row>
    <row r="30" spans="1:28" s="17" customFormat="1" ht="40" customHeight="1">
      <c r="A30" s="65" t="s">
        <v>43</v>
      </c>
      <c r="B30" s="54">
        <v>2</v>
      </c>
      <c r="C30" s="55">
        <v>0</v>
      </c>
      <c r="D30" s="55">
        <v>2</v>
      </c>
      <c r="E30" s="55">
        <f t="shared" ref="E30:AB30" si="3">E13+E14</f>
        <v>0</v>
      </c>
      <c r="F30" s="55">
        <f t="shared" si="3"/>
        <v>1</v>
      </c>
      <c r="G30" s="55">
        <f t="shared" si="3"/>
        <v>0</v>
      </c>
      <c r="H30" s="55">
        <f t="shared" si="3"/>
        <v>1</v>
      </c>
      <c r="I30" s="55">
        <f t="shared" si="3"/>
        <v>0</v>
      </c>
      <c r="J30" s="55">
        <f t="shared" si="3"/>
        <v>1</v>
      </c>
      <c r="K30" s="55">
        <f t="shared" si="3"/>
        <v>0</v>
      </c>
      <c r="L30" s="55">
        <f t="shared" si="3"/>
        <v>0</v>
      </c>
      <c r="M30" s="55">
        <f t="shared" si="3"/>
        <v>0</v>
      </c>
      <c r="N30" s="55">
        <f t="shared" si="3"/>
        <v>0</v>
      </c>
      <c r="O30" s="55">
        <f t="shared" si="3"/>
        <v>0</v>
      </c>
      <c r="P30" s="55">
        <f t="shared" si="3"/>
        <v>0</v>
      </c>
      <c r="Q30" s="55">
        <f t="shared" si="3"/>
        <v>0</v>
      </c>
      <c r="R30" s="55">
        <f t="shared" si="3"/>
        <v>0</v>
      </c>
      <c r="S30" s="55">
        <f t="shared" si="3"/>
        <v>0</v>
      </c>
      <c r="T30" s="55">
        <f t="shared" si="3"/>
        <v>0</v>
      </c>
      <c r="U30" s="55">
        <f t="shared" si="3"/>
        <v>0</v>
      </c>
      <c r="V30" s="55">
        <f t="shared" si="3"/>
        <v>0</v>
      </c>
      <c r="W30" s="55">
        <f t="shared" si="3"/>
        <v>0</v>
      </c>
      <c r="X30" s="55">
        <f t="shared" si="3"/>
        <v>0</v>
      </c>
      <c r="Y30" s="55">
        <f t="shared" si="3"/>
        <v>0</v>
      </c>
      <c r="Z30" s="55">
        <f t="shared" si="3"/>
        <v>0</v>
      </c>
      <c r="AA30" s="55">
        <f t="shared" si="3"/>
        <v>0</v>
      </c>
      <c r="AB30" s="56">
        <f t="shared" si="3"/>
        <v>0</v>
      </c>
    </row>
    <row r="31" spans="1:28" s="17" customFormat="1" ht="40" customHeight="1">
      <c r="A31" s="65" t="s">
        <v>44</v>
      </c>
      <c r="B31" s="54">
        <v>0</v>
      </c>
      <c r="C31" s="55">
        <v>0</v>
      </c>
      <c r="D31" s="55">
        <v>0</v>
      </c>
      <c r="E31" s="55">
        <f t="shared" ref="E31:AB31" si="4">E10+E20</f>
        <v>0</v>
      </c>
      <c r="F31" s="55">
        <f t="shared" si="4"/>
        <v>0</v>
      </c>
      <c r="G31" s="55">
        <f t="shared" si="4"/>
        <v>0</v>
      </c>
      <c r="H31" s="55">
        <f t="shared" si="4"/>
        <v>0</v>
      </c>
      <c r="I31" s="55">
        <f t="shared" si="4"/>
        <v>0</v>
      </c>
      <c r="J31" s="55">
        <f t="shared" si="4"/>
        <v>0</v>
      </c>
      <c r="K31" s="55">
        <f t="shared" si="4"/>
        <v>0</v>
      </c>
      <c r="L31" s="55">
        <f t="shared" si="4"/>
        <v>0</v>
      </c>
      <c r="M31" s="55">
        <f t="shared" si="4"/>
        <v>0</v>
      </c>
      <c r="N31" s="55">
        <f t="shared" si="4"/>
        <v>0</v>
      </c>
      <c r="O31" s="55">
        <f t="shared" si="4"/>
        <v>0</v>
      </c>
      <c r="P31" s="55">
        <f t="shared" si="4"/>
        <v>0</v>
      </c>
      <c r="Q31" s="55">
        <f t="shared" si="4"/>
        <v>0</v>
      </c>
      <c r="R31" s="55">
        <f t="shared" si="4"/>
        <v>0</v>
      </c>
      <c r="S31" s="55">
        <f t="shared" si="4"/>
        <v>0</v>
      </c>
      <c r="T31" s="55">
        <f t="shared" si="4"/>
        <v>0</v>
      </c>
      <c r="U31" s="55">
        <f t="shared" si="4"/>
        <v>0</v>
      </c>
      <c r="V31" s="55">
        <f t="shared" si="4"/>
        <v>0</v>
      </c>
      <c r="W31" s="55">
        <f t="shared" si="4"/>
        <v>0</v>
      </c>
      <c r="X31" s="55">
        <f t="shared" si="4"/>
        <v>0</v>
      </c>
      <c r="Y31" s="55">
        <f t="shared" si="4"/>
        <v>0</v>
      </c>
      <c r="Z31" s="55">
        <f t="shared" si="4"/>
        <v>0</v>
      </c>
      <c r="AA31" s="55">
        <f t="shared" si="4"/>
        <v>0</v>
      </c>
      <c r="AB31" s="56">
        <f t="shared" si="4"/>
        <v>0</v>
      </c>
    </row>
    <row r="32" spans="1:28" s="17" customFormat="1" ht="40" customHeight="1">
      <c r="A32" s="65" t="s">
        <v>45</v>
      </c>
      <c r="B32" s="54">
        <v>3</v>
      </c>
      <c r="C32" s="55">
        <v>0</v>
      </c>
      <c r="D32" s="55">
        <v>3</v>
      </c>
      <c r="E32" s="55">
        <f t="shared" ref="E32:AB32" si="5">E9+E16+E19+E21+E22+E23</f>
        <v>0</v>
      </c>
      <c r="F32" s="55">
        <f t="shared" si="5"/>
        <v>1</v>
      </c>
      <c r="G32" s="55">
        <f t="shared" si="5"/>
        <v>0</v>
      </c>
      <c r="H32" s="55">
        <f t="shared" si="5"/>
        <v>1</v>
      </c>
      <c r="I32" s="55">
        <f t="shared" si="5"/>
        <v>0</v>
      </c>
      <c r="J32" s="55">
        <f t="shared" si="5"/>
        <v>1</v>
      </c>
      <c r="K32" s="55">
        <f t="shared" si="5"/>
        <v>0</v>
      </c>
      <c r="L32" s="55">
        <f t="shared" si="5"/>
        <v>0</v>
      </c>
      <c r="M32" s="55">
        <f t="shared" si="5"/>
        <v>0</v>
      </c>
      <c r="N32" s="55">
        <f t="shared" si="5"/>
        <v>0</v>
      </c>
      <c r="O32" s="55">
        <f t="shared" si="5"/>
        <v>0</v>
      </c>
      <c r="P32" s="55">
        <f t="shared" si="5"/>
        <v>0</v>
      </c>
      <c r="Q32" s="55">
        <f t="shared" si="5"/>
        <v>0</v>
      </c>
      <c r="R32" s="55">
        <f t="shared" si="5"/>
        <v>0</v>
      </c>
      <c r="S32" s="55">
        <f t="shared" si="5"/>
        <v>0</v>
      </c>
      <c r="T32" s="55">
        <f t="shared" si="5"/>
        <v>0</v>
      </c>
      <c r="U32" s="55">
        <f t="shared" si="5"/>
        <v>0</v>
      </c>
      <c r="V32" s="55">
        <f t="shared" si="5"/>
        <v>1</v>
      </c>
      <c r="W32" s="55">
        <f t="shared" si="5"/>
        <v>0</v>
      </c>
      <c r="X32" s="55">
        <f t="shared" si="5"/>
        <v>0</v>
      </c>
      <c r="Y32" s="55">
        <f t="shared" si="5"/>
        <v>0</v>
      </c>
      <c r="Z32" s="55">
        <f t="shared" si="5"/>
        <v>0</v>
      </c>
      <c r="AA32" s="55">
        <f t="shared" si="5"/>
        <v>0</v>
      </c>
      <c r="AB32" s="56">
        <f t="shared" si="5"/>
        <v>0</v>
      </c>
    </row>
    <row r="33" spans="1:28" s="17" customFormat="1" ht="40" customHeight="1">
      <c r="A33" s="53" t="s">
        <v>46</v>
      </c>
      <c r="B33" s="54">
        <v>2</v>
      </c>
      <c r="C33" s="55">
        <v>0</v>
      </c>
      <c r="D33" s="55">
        <v>2</v>
      </c>
      <c r="E33" s="55">
        <f t="shared" ref="E33:AB33" si="6">E12+E15+E18+E24+E25</f>
        <v>0</v>
      </c>
      <c r="F33" s="55">
        <f t="shared" si="6"/>
        <v>1</v>
      </c>
      <c r="G33" s="55">
        <f t="shared" si="6"/>
        <v>0</v>
      </c>
      <c r="H33" s="55">
        <f t="shared" si="6"/>
        <v>1</v>
      </c>
      <c r="I33" s="55">
        <f t="shared" si="6"/>
        <v>0</v>
      </c>
      <c r="J33" s="55">
        <f t="shared" si="6"/>
        <v>0</v>
      </c>
      <c r="K33" s="55">
        <f t="shared" si="6"/>
        <v>0</v>
      </c>
      <c r="L33" s="55">
        <f t="shared" si="6"/>
        <v>0</v>
      </c>
      <c r="M33" s="55">
        <f t="shared" si="6"/>
        <v>0</v>
      </c>
      <c r="N33" s="55">
        <f t="shared" si="6"/>
        <v>0</v>
      </c>
      <c r="O33" s="55">
        <f t="shared" si="6"/>
        <v>0</v>
      </c>
      <c r="P33" s="55">
        <f t="shared" si="6"/>
        <v>0</v>
      </c>
      <c r="Q33" s="55">
        <f t="shared" si="6"/>
        <v>0</v>
      </c>
      <c r="R33" s="55">
        <f t="shared" si="6"/>
        <v>0</v>
      </c>
      <c r="S33" s="55">
        <f t="shared" si="6"/>
        <v>0</v>
      </c>
      <c r="T33" s="55">
        <f t="shared" si="6"/>
        <v>1</v>
      </c>
      <c r="U33" s="55">
        <f t="shared" si="6"/>
        <v>0</v>
      </c>
      <c r="V33" s="55">
        <f t="shared" si="6"/>
        <v>0</v>
      </c>
      <c r="W33" s="55">
        <f t="shared" si="6"/>
        <v>0</v>
      </c>
      <c r="X33" s="55">
        <f t="shared" si="6"/>
        <v>0</v>
      </c>
      <c r="Y33" s="55">
        <f t="shared" si="6"/>
        <v>0</v>
      </c>
      <c r="Z33" s="55">
        <f t="shared" si="6"/>
        <v>0</v>
      </c>
      <c r="AA33" s="55">
        <f t="shared" si="6"/>
        <v>0</v>
      </c>
      <c r="AB33" s="56">
        <f t="shared" si="6"/>
        <v>0</v>
      </c>
    </row>
    <row r="34" spans="1:28" s="17" customFormat="1" ht="40" customHeight="1">
      <c r="A34" s="70" t="s">
        <v>47</v>
      </c>
      <c r="B34" s="58">
        <v>0</v>
      </c>
      <c r="C34" s="59">
        <v>0</v>
      </c>
      <c r="D34" s="59">
        <v>0</v>
      </c>
      <c r="E34" s="59">
        <f t="shared" ref="E34:AB34" si="7">E11+E26+E27+E28</f>
        <v>0</v>
      </c>
      <c r="F34" s="59">
        <f t="shared" si="7"/>
        <v>0</v>
      </c>
      <c r="G34" s="59">
        <f t="shared" si="7"/>
        <v>0</v>
      </c>
      <c r="H34" s="59">
        <f t="shared" si="7"/>
        <v>0</v>
      </c>
      <c r="I34" s="59">
        <f t="shared" si="7"/>
        <v>0</v>
      </c>
      <c r="J34" s="59">
        <f t="shared" si="7"/>
        <v>0</v>
      </c>
      <c r="K34" s="59">
        <f t="shared" si="7"/>
        <v>0</v>
      </c>
      <c r="L34" s="59">
        <f t="shared" si="7"/>
        <v>0</v>
      </c>
      <c r="M34" s="59">
        <f t="shared" si="7"/>
        <v>0</v>
      </c>
      <c r="N34" s="59">
        <f t="shared" si="7"/>
        <v>0</v>
      </c>
      <c r="O34" s="59">
        <f t="shared" si="7"/>
        <v>0</v>
      </c>
      <c r="P34" s="59">
        <f t="shared" si="7"/>
        <v>0</v>
      </c>
      <c r="Q34" s="59">
        <f t="shared" si="7"/>
        <v>0</v>
      </c>
      <c r="R34" s="59">
        <f t="shared" si="7"/>
        <v>0</v>
      </c>
      <c r="S34" s="59">
        <f t="shared" si="7"/>
        <v>0</v>
      </c>
      <c r="T34" s="59">
        <f t="shared" si="7"/>
        <v>0</v>
      </c>
      <c r="U34" s="59">
        <f t="shared" si="7"/>
        <v>0</v>
      </c>
      <c r="V34" s="59">
        <f t="shared" si="7"/>
        <v>0</v>
      </c>
      <c r="W34" s="59">
        <f t="shared" si="7"/>
        <v>0</v>
      </c>
      <c r="X34" s="59">
        <f t="shared" si="7"/>
        <v>0</v>
      </c>
      <c r="Y34" s="59">
        <f t="shared" si="7"/>
        <v>0</v>
      </c>
      <c r="Z34" s="59">
        <f t="shared" si="7"/>
        <v>0</v>
      </c>
      <c r="AA34" s="59">
        <f t="shared" si="7"/>
        <v>0</v>
      </c>
      <c r="AB34" s="60">
        <f t="shared" si="7"/>
        <v>0</v>
      </c>
    </row>
  </sheetData>
  <mergeCells count="15">
    <mergeCell ref="S4:T4"/>
    <mergeCell ref="U4:V4"/>
    <mergeCell ref="W4:X4"/>
    <mergeCell ref="Y4:Z4"/>
    <mergeCell ref="AA4:AB4"/>
    <mergeCell ref="Y3:AB3"/>
    <mergeCell ref="A4:A5"/>
    <mergeCell ref="B4:D4"/>
    <mergeCell ref="E4:F4"/>
    <mergeCell ref="G4:H4"/>
    <mergeCell ref="I4:J4"/>
    <mergeCell ref="K4:L4"/>
    <mergeCell ref="M4:N4"/>
    <mergeCell ref="O4:P4"/>
    <mergeCell ref="Q4:R4"/>
  </mergeCells>
  <phoneticPr fontId="2"/>
  <pageMargins left="0.78740157480314965" right="0.34" top="0.59055118110236227" bottom="0.59055118110236227" header="0" footer="0"/>
  <pageSetup paperSize="9" scale="65" fitToWidth="4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1F51-AF48-4B90-9C7B-369C10608AC3}">
  <dimension ref="A1:R175"/>
  <sheetViews>
    <sheetView view="pageBreakPreview" zoomScale="75" zoomScaleNormal="100" zoomScaleSheetLayoutView="75" workbookViewId="0">
      <selection activeCell="A3" sqref="A3"/>
    </sheetView>
  </sheetViews>
  <sheetFormatPr defaultRowHeight="13"/>
  <cols>
    <col min="1" max="1" width="36.90625" style="90" customWidth="1"/>
    <col min="2" max="15" width="8.90625" style="90" customWidth="1"/>
    <col min="16" max="16384" width="8.7265625" style="90"/>
  </cols>
  <sheetData>
    <row r="1" spans="1:18" s="72" customFormat="1" ht="23.5">
      <c r="A1" s="71" t="s">
        <v>61</v>
      </c>
      <c r="N1" s="73" t="s">
        <v>62</v>
      </c>
      <c r="O1" s="73"/>
    </row>
    <row r="2" spans="1:18" s="77" customFormat="1" ht="18" customHeight="1">
      <c r="A2" s="74"/>
      <c r="B2" s="74"/>
      <c r="C2" s="74" t="s">
        <v>19</v>
      </c>
      <c r="D2" s="74" t="s">
        <v>63</v>
      </c>
      <c r="E2" s="74" t="s">
        <v>64</v>
      </c>
      <c r="F2" s="74" t="s">
        <v>65</v>
      </c>
      <c r="G2" s="74" t="s">
        <v>66</v>
      </c>
      <c r="H2" s="74" t="s">
        <v>67</v>
      </c>
      <c r="I2" s="74" t="s">
        <v>68</v>
      </c>
      <c r="J2" s="74" t="s">
        <v>69</v>
      </c>
      <c r="K2" s="74" t="s">
        <v>70</v>
      </c>
      <c r="L2" s="74" t="s">
        <v>71</v>
      </c>
      <c r="M2" s="74" t="s">
        <v>72</v>
      </c>
      <c r="N2" s="74" t="s">
        <v>73</v>
      </c>
      <c r="O2" s="74" t="s">
        <v>74</v>
      </c>
      <c r="P2" s="75"/>
      <c r="Q2" s="76"/>
      <c r="R2" s="76"/>
    </row>
    <row r="3" spans="1:18" s="81" customFormat="1" ht="18" customHeight="1">
      <c r="A3" s="78" t="s">
        <v>75</v>
      </c>
      <c r="B3" s="78" t="s">
        <v>19</v>
      </c>
      <c r="C3" s="79">
        <v>7</v>
      </c>
      <c r="D3" s="79">
        <v>1</v>
      </c>
      <c r="E3" s="79">
        <v>0</v>
      </c>
      <c r="F3" s="79">
        <v>0</v>
      </c>
      <c r="G3" s="79">
        <v>1</v>
      </c>
      <c r="H3" s="79">
        <v>1</v>
      </c>
      <c r="I3" s="79">
        <v>1</v>
      </c>
      <c r="J3" s="79">
        <v>2</v>
      </c>
      <c r="K3" s="79">
        <v>0</v>
      </c>
      <c r="L3" s="79">
        <v>0</v>
      </c>
      <c r="M3" s="79">
        <v>0</v>
      </c>
      <c r="N3" s="79">
        <v>1</v>
      </c>
      <c r="O3" s="79">
        <v>0</v>
      </c>
      <c r="P3" s="80"/>
      <c r="Q3" s="80"/>
      <c r="R3" s="80"/>
    </row>
    <row r="4" spans="1:18" s="81" customFormat="1" ht="18" customHeight="1">
      <c r="A4" s="82"/>
      <c r="B4" s="82" t="s">
        <v>76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83">
        <v>0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0"/>
      <c r="Q4" s="80"/>
      <c r="R4" s="80"/>
    </row>
    <row r="5" spans="1:18" s="81" customFormat="1" ht="18" customHeight="1">
      <c r="A5" s="84"/>
      <c r="B5" s="84" t="s">
        <v>77</v>
      </c>
      <c r="C5" s="85">
        <v>7</v>
      </c>
      <c r="D5" s="85">
        <v>1</v>
      </c>
      <c r="E5" s="85">
        <v>0</v>
      </c>
      <c r="F5" s="85">
        <v>0</v>
      </c>
      <c r="G5" s="85">
        <v>1</v>
      </c>
      <c r="H5" s="85">
        <v>1</v>
      </c>
      <c r="I5" s="85">
        <v>1</v>
      </c>
      <c r="J5" s="85">
        <v>2</v>
      </c>
      <c r="K5" s="85">
        <v>0</v>
      </c>
      <c r="L5" s="85">
        <v>0</v>
      </c>
      <c r="M5" s="85">
        <v>0</v>
      </c>
      <c r="N5" s="85">
        <v>1</v>
      </c>
      <c r="O5" s="85">
        <v>0</v>
      </c>
    </row>
    <row r="6" spans="1:18" s="81" customFormat="1" ht="18" customHeight="1">
      <c r="A6" s="78" t="s">
        <v>78</v>
      </c>
      <c r="B6" s="78" t="s">
        <v>19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</row>
    <row r="7" spans="1:18" s="81" customFormat="1" ht="18" customHeight="1">
      <c r="A7" s="82"/>
      <c r="B7" s="82" t="s">
        <v>76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</row>
    <row r="8" spans="1:18" s="81" customFormat="1" ht="18" customHeight="1">
      <c r="A8" s="84"/>
      <c r="B8" s="84" t="s">
        <v>77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</row>
    <row r="9" spans="1:18" s="81" customFormat="1" ht="18" customHeight="1">
      <c r="A9" s="78" t="s">
        <v>79</v>
      </c>
      <c r="B9" s="78" t="s">
        <v>19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</row>
    <row r="10" spans="1:18" s="81" customFormat="1" ht="18" customHeight="1">
      <c r="A10" s="82"/>
      <c r="B10" s="82" t="s">
        <v>76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</row>
    <row r="11" spans="1:18" s="81" customFormat="1" ht="18" customHeight="1">
      <c r="A11" s="84"/>
      <c r="B11" s="84" t="s">
        <v>77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</row>
    <row r="12" spans="1:18" s="81" customFormat="1" ht="18" customHeight="1">
      <c r="A12" s="78" t="s">
        <v>80</v>
      </c>
      <c r="B12" s="78" t="s">
        <v>19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</row>
    <row r="13" spans="1:18" s="81" customFormat="1" ht="18" customHeight="1">
      <c r="A13" s="82"/>
      <c r="B13" s="82" t="s">
        <v>76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</row>
    <row r="14" spans="1:18" s="81" customFormat="1" ht="18" customHeight="1">
      <c r="A14" s="84"/>
      <c r="B14" s="84" t="s">
        <v>77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</row>
    <row r="15" spans="1:18" s="81" customFormat="1" ht="18" customHeight="1">
      <c r="A15" s="78" t="s">
        <v>81</v>
      </c>
      <c r="B15" s="78" t="s">
        <v>19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</row>
    <row r="16" spans="1:18" s="81" customFormat="1" ht="18" customHeight="1">
      <c r="A16" s="82"/>
      <c r="B16" s="82" t="s">
        <v>76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</row>
    <row r="17" spans="1:15" s="81" customFormat="1" ht="18" customHeight="1">
      <c r="A17" s="84"/>
      <c r="B17" s="84" t="s">
        <v>77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</row>
    <row r="18" spans="1:15" s="81" customFormat="1" ht="18" customHeight="1">
      <c r="A18" s="78" t="s">
        <v>82</v>
      </c>
      <c r="B18" s="78" t="s">
        <v>19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1:15" s="81" customFormat="1" ht="18" customHeight="1">
      <c r="A19" s="82"/>
      <c r="B19" s="82" t="s">
        <v>76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</row>
    <row r="20" spans="1:15" s="81" customFormat="1" ht="18" customHeight="1">
      <c r="A20" s="84"/>
      <c r="B20" s="84" t="s">
        <v>77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</row>
    <row r="21" spans="1:15" s="81" customFormat="1" ht="18" customHeight="1">
      <c r="A21" s="78" t="s">
        <v>83</v>
      </c>
      <c r="B21" s="78" t="s">
        <v>19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</row>
    <row r="22" spans="1:15" s="81" customFormat="1" ht="18" customHeight="1">
      <c r="A22" s="82"/>
      <c r="B22" s="82" t="s">
        <v>76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</row>
    <row r="23" spans="1:15" s="81" customFormat="1" ht="18" customHeight="1">
      <c r="A23" s="84"/>
      <c r="B23" s="84" t="s">
        <v>77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</row>
    <row r="24" spans="1:15" s="81" customFormat="1" ht="18" customHeight="1">
      <c r="A24" s="78" t="s">
        <v>84</v>
      </c>
      <c r="B24" s="78" t="s">
        <v>19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1:15" s="81" customFormat="1" ht="18" customHeight="1">
      <c r="A25" s="82"/>
      <c r="B25" s="82" t="s">
        <v>76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</row>
    <row r="26" spans="1:15" s="81" customFormat="1" ht="18" customHeight="1">
      <c r="A26" s="84"/>
      <c r="B26" s="84" t="s">
        <v>77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</row>
    <row r="27" spans="1:15" s="81" customFormat="1" ht="18" customHeight="1">
      <c r="A27" s="78" t="s">
        <v>85</v>
      </c>
      <c r="B27" s="78" t="s">
        <v>19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1:15" s="81" customFormat="1" ht="18" customHeight="1">
      <c r="A28" s="82"/>
      <c r="B28" s="82" t="s">
        <v>76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</row>
    <row r="29" spans="1:15" s="81" customFormat="1" ht="18" customHeight="1">
      <c r="A29" s="84"/>
      <c r="B29" s="84" t="s">
        <v>77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</row>
    <row r="30" spans="1:15" s="81" customFormat="1" ht="18" customHeight="1">
      <c r="A30" s="78" t="s">
        <v>86</v>
      </c>
      <c r="B30" s="78" t="s">
        <v>19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1:15" s="81" customFormat="1" ht="18" customHeight="1">
      <c r="A31" s="82"/>
      <c r="B31" s="82" t="s">
        <v>76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5" s="81" customFormat="1" ht="18" customHeight="1">
      <c r="A32" s="84"/>
      <c r="B32" s="84" t="s">
        <v>77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</row>
    <row r="33" spans="1:15" s="81" customFormat="1" ht="18" customHeight="1">
      <c r="A33" s="78" t="s">
        <v>87</v>
      </c>
      <c r="B33" s="78" t="s">
        <v>19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1:15" s="81" customFormat="1" ht="18" customHeight="1">
      <c r="A34" s="82"/>
      <c r="B34" s="82" t="s">
        <v>76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</row>
    <row r="35" spans="1:15" s="81" customFormat="1" ht="18" customHeight="1">
      <c r="A35" s="84"/>
      <c r="B35" s="84" t="s">
        <v>77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</row>
    <row r="36" spans="1:15" s="81" customFormat="1" ht="18" customHeight="1">
      <c r="A36" s="78" t="s">
        <v>88</v>
      </c>
      <c r="B36" s="78" t="s">
        <v>19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1:15" s="81" customFormat="1" ht="18" customHeight="1">
      <c r="A37" s="82"/>
      <c r="B37" s="82" t="s">
        <v>76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</row>
    <row r="38" spans="1:15" s="81" customFormat="1" ht="18" customHeight="1">
      <c r="A38" s="84"/>
      <c r="B38" s="84" t="s">
        <v>77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</row>
    <row r="39" spans="1:15" s="81" customFormat="1" ht="18" customHeight="1">
      <c r="A39" s="78" t="s">
        <v>89</v>
      </c>
      <c r="B39" s="78" t="s">
        <v>19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1:15" s="81" customFormat="1" ht="18" customHeight="1">
      <c r="A40" s="82"/>
      <c r="B40" s="82" t="s">
        <v>76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</row>
    <row r="41" spans="1:15" s="81" customFormat="1" ht="18" customHeight="1">
      <c r="A41" s="84"/>
      <c r="B41" s="84" t="s">
        <v>77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</row>
    <row r="42" spans="1:15" s="81" customFormat="1" ht="18" customHeight="1">
      <c r="A42" s="78" t="s">
        <v>90</v>
      </c>
      <c r="B42" s="78" t="s">
        <v>19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1:15" s="81" customFormat="1" ht="18" customHeight="1">
      <c r="A43" s="82"/>
      <c r="B43" s="82" t="s">
        <v>76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</row>
    <row r="44" spans="1:15" s="81" customFormat="1" ht="18" customHeight="1">
      <c r="A44" s="84"/>
      <c r="B44" s="84" t="s">
        <v>77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</row>
    <row r="45" spans="1:15" s="81" customFormat="1" ht="18" customHeight="1">
      <c r="A45" s="78" t="s">
        <v>91</v>
      </c>
      <c r="B45" s="78" t="s">
        <v>19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</row>
    <row r="46" spans="1:15" s="81" customFormat="1" ht="18" customHeight="1">
      <c r="A46" s="82"/>
      <c r="B46" s="82" t="s">
        <v>76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</row>
    <row r="47" spans="1:15" s="81" customFormat="1" ht="18" customHeight="1">
      <c r="A47" s="84"/>
      <c r="B47" s="84" t="s">
        <v>77</v>
      </c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</row>
    <row r="48" spans="1:15" s="81" customFormat="1" ht="18" customHeight="1">
      <c r="A48" s="78" t="s">
        <v>92</v>
      </c>
      <c r="B48" s="78" t="s">
        <v>19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</row>
    <row r="49" spans="1:15" s="81" customFormat="1" ht="18" customHeight="1">
      <c r="A49" s="82"/>
      <c r="B49" s="82" t="s">
        <v>76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</row>
    <row r="50" spans="1:15" s="81" customFormat="1" ht="18" customHeight="1">
      <c r="A50" s="84"/>
      <c r="B50" s="84" t="s">
        <v>77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5">
        <v>0</v>
      </c>
      <c r="N50" s="85">
        <v>0</v>
      </c>
      <c r="O50" s="85">
        <v>0</v>
      </c>
    </row>
    <row r="51" spans="1:15" s="81" customFormat="1" ht="18" customHeight="1">
      <c r="A51" s="78" t="s">
        <v>93</v>
      </c>
      <c r="B51" s="78" t="s">
        <v>19</v>
      </c>
      <c r="C51" s="79">
        <v>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</row>
    <row r="52" spans="1:15" s="81" customFormat="1" ht="18" customHeight="1">
      <c r="A52" s="82"/>
      <c r="B52" s="82" t="s">
        <v>76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</row>
    <row r="53" spans="1:15" s="81" customFormat="1" ht="18" customHeight="1">
      <c r="A53" s="84"/>
      <c r="B53" s="84" t="s">
        <v>77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</row>
    <row r="54" spans="1:15" s="81" customFormat="1" ht="18" customHeight="1">
      <c r="A54" s="78" t="s">
        <v>94</v>
      </c>
      <c r="B54" s="78" t="s">
        <v>19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</row>
    <row r="55" spans="1:15" s="81" customFormat="1" ht="18" customHeight="1">
      <c r="A55" s="82"/>
      <c r="B55" s="82" t="s">
        <v>76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83">
        <v>0</v>
      </c>
    </row>
    <row r="56" spans="1:15" s="81" customFormat="1" ht="18" customHeight="1">
      <c r="A56" s="84"/>
      <c r="B56" s="84" t="s">
        <v>77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</row>
    <row r="57" spans="1:15" s="81" customFormat="1" ht="18" customHeight="1">
      <c r="A57" s="78" t="s">
        <v>95</v>
      </c>
      <c r="B57" s="78" t="s">
        <v>19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</row>
    <row r="58" spans="1:15" s="81" customFormat="1" ht="18" customHeight="1">
      <c r="A58" s="82"/>
      <c r="B58" s="82" t="s">
        <v>76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83">
        <v>0</v>
      </c>
    </row>
    <row r="59" spans="1:15" s="81" customFormat="1" ht="18" customHeight="1">
      <c r="A59" s="84"/>
      <c r="B59" s="84" t="s">
        <v>77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</row>
    <row r="60" spans="1:15" s="81" customFormat="1" ht="18" customHeight="1">
      <c r="A60" s="78" t="s">
        <v>96</v>
      </c>
      <c r="B60" s="78" t="s">
        <v>19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</row>
    <row r="61" spans="1:15" s="81" customFormat="1" ht="18" customHeight="1">
      <c r="A61" s="82"/>
      <c r="B61" s="82" t="s">
        <v>76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</row>
    <row r="62" spans="1:15" s="81" customFormat="1" ht="18" customHeight="1">
      <c r="A62" s="84"/>
      <c r="B62" s="84" t="s">
        <v>77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</row>
    <row r="63" spans="1:15" s="81" customFormat="1" ht="18" customHeight="1">
      <c r="A63" s="78" t="s">
        <v>97</v>
      </c>
      <c r="B63" s="78" t="s">
        <v>19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</row>
    <row r="64" spans="1:15" s="81" customFormat="1" ht="18" customHeight="1">
      <c r="A64" s="82"/>
      <c r="B64" s="82" t="s">
        <v>76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83">
        <v>0</v>
      </c>
    </row>
    <row r="65" spans="1:15" s="81" customFormat="1" ht="18" customHeight="1">
      <c r="A65" s="84"/>
      <c r="B65" s="84" t="s">
        <v>77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</row>
    <row r="66" spans="1:15" s="81" customFormat="1" ht="18" customHeight="1">
      <c r="A66" s="78" t="s">
        <v>98</v>
      </c>
      <c r="B66" s="78" t="s">
        <v>19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</row>
    <row r="67" spans="1:15" s="81" customFormat="1" ht="18" customHeight="1">
      <c r="A67" s="82"/>
      <c r="B67" s="82" t="s">
        <v>76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83">
        <v>0</v>
      </c>
    </row>
    <row r="68" spans="1:15" s="81" customFormat="1" ht="18" customHeight="1">
      <c r="A68" s="84"/>
      <c r="B68" s="84" t="s">
        <v>77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</row>
    <row r="69" spans="1:15" s="81" customFormat="1" ht="18" customHeight="1">
      <c r="A69" s="78" t="s">
        <v>99</v>
      </c>
      <c r="B69" s="78" t="s">
        <v>19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</row>
    <row r="70" spans="1:15" s="81" customFormat="1" ht="18" customHeight="1">
      <c r="A70" s="82"/>
      <c r="B70" s="82" t="s">
        <v>76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83">
        <v>0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83">
        <v>0</v>
      </c>
    </row>
    <row r="71" spans="1:15" s="81" customFormat="1" ht="18" customHeight="1">
      <c r="A71" s="84"/>
      <c r="B71" s="84" t="s">
        <v>77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</row>
    <row r="72" spans="1:15" s="81" customFormat="1" ht="18" customHeight="1">
      <c r="A72" s="78" t="s">
        <v>100</v>
      </c>
      <c r="B72" s="78" t="s">
        <v>19</v>
      </c>
      <c r="C72" s="79">
        <v>1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1</v>
      </c>
      <c r="O72" s="79">
        <v>0</v>
      </c>
    </row>
    <row r="73" spans="1:15" s="81" customFormat="1" ht="18" customHeight="1">
      <c r="A73" s="82"/>
      <c r="B73" s="82" t="s">
        <v>76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83">
        <v>0</v>
      </c>
    </row>
    <row r="74" spans="1:15" s="81" customFormat="1" ht="18" customHeight="1">
      <c r="A74" s="84"/>
      <c r="B74" s="84" t="s">
        <v>77</v>
      </c>
      <c r="C74" s="85">
        <v>1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1</v>
      </c>
      <c r="O74" s="85">
        <v>0</v>
      </c>
    </row>
    <row r="75" spans="1:15" s="81" customFormat="1" ht="18" customHeight="1">
      <c r="A75" s="78" t="s">
        <v>101</v>
      </c>
      <c r="B75" s="78" t="s">
        <v>19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</row>
    <row r="76" spans="1:15" s="81" customFormat="1" ht="18" customHeight="1">
      <c r="A76" s="82"/>
      <c r="B76" s="82" t="s">
        <v>76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83">
        <v>0</v>
      </c>
    </row>
    <row r="77" spans="1:15" s="81" customFormat="1" ht="18" customHeight="1">
      <c r="A77" s="84"/>
      <c r="B77" s="84" t="s">
        <v>77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85">
        <v>0</v>
      </c>
      <c r="M77" s="85">
        <v>0</v>
      </c>
      <c r="N77" s="85">
        <v>0</v>
      </c>
      <c r="O77" s="85">
        <v>0</v>
      </c>
    </row>
    <row r="78" spans="1:15" s="81" customFormat="1" ht="18" customHeight="1">
      <c r="A78" s="78" t="s">
        <v>102</v>
      </c>
      <c r="B78" s="78" t="s">
        <v>19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</row>
    <row r="79" spans="1:15" s="81" customFormat="1" ht="18" customHeight="1">
      <c r="A79" s="82"/>
      <c r="B79" s="82" t="s">
        <v>76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83">
        <v>0</v>
      </c>
    </row>
    <row r="80" spans="1:15" s="81" customFormat="1" ht="18" customHeight="1">
      <c r="A80" s="84"/>
      <c r="B80" s="84" t="s">
        <v>77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</row>
    <row r="81" spans="1:15" s="81" customFormat="1" ht="18" customHeight="1">
      <c r="A81" s="78" t="s">
        <v>103</v>
      </c>
      <c r="B81" s="78" t="s">
        <v>19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</row>
    <row r="82" spans="1:15" s="81" customFormat="1" ht="18" customHeight="1">
      <c r="A82" s="82"/>
      <c r="B82" s="82" t="s">
        <v>76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83">
        <v>0</v>
      </c>
      <c r="I82" s="83">
        <v>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</row>
    <row r="83" spans="1:15" s="81" customFormat="1" ht="18" customHeight="1">
      <c r="A83" s="84"/>
      <c r="B83" s="84" t="s">
        <v>77</v>
      </c>
      <c r="C83" s="85">
        <v>0</v>
      </c>
      <c r="D83" s="85">
        <v>0</v>
      </c>
      <c r="E83" s="85">
        <v>0</v>
      </c>
      <c r="F83" s="85">
        <v>0</v>
      </c>
      <c r="G83" s="85">
        <v>0</v>
      </c>
      <c r="H83" s="85">
        <v>0</v>
      </c>
      <c r="I83" s="85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</row>
    <row r="84" spans="1:15" s="81" customFormat="1" ht="18" customHeight="1">
      <c r="A84" s="78" t="s">
        <v>104</v>
      </c>
      <c r="B84" s="78" t="s">
        <v>19</v>
      </c>
      <c r="C84" s="79">
        <v>0</v>
      </c>
      <c r="D84" s="79">
        <v>0</v>
      </c>
      <c r="E84" s="79">
        <v>0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>
        <v>0</v>
      </c>
    </row>
    <row r="85" spans="1:15" s="81" customFormat="1" ht="18" customHeight="1">
      <c r="A85" s="82"/>
      <c r="B85" s="82" t="s">
        <v>76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83">
        <v>0</v>
      </c>
    </row>
    <row r="86" spans="1:15" s="81" customFormat="1" ht="18" customHeight="1">
      <c r="A86" s="84"/>
      <c r="B86" s="84" t="s">
        <v>77</v>
      </c>
      <c r="C86" s="85">
        <v>0</v>
      </c>
      <c r="D86" s="85">
        <v>0</v>
      </c>
      <c r="E86" s="85">
        <v>0</v>
      </c>
      <c r="F86" s="85">
        <v>0</v>
      </c>
      <c r="G86" s="85">
        <v>0</v>
      </c>
      <c r="H86" s="85">
        <v>0</v>
      </c>
      <c r="I86" s="85">
        <v>0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</row>
    <row r="87" spans="1:15" s="81" customFormat="1" ht="18" customHeight="1">
      <c r="A87" s="78" t="s">
        <v>105</v>
      </c>
      <c r="B87" s="78" t="s">
        <v>19</v>
      </c>
      <c r="C87" s="79">
        <v>0</v>
      </c>
      <c r="D87" s="79">
        <v>0</v>
      </c>
      <c r="E87" s="79">
        <v>0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  <c r="O87" s="79">
        <v>0</v>
      </c>
    </row>
    <row r="88" spans="1:15" s="81" customFormat="1" ht="18" customHeight="1">
      <c r="A88" s="82"/>
      <c r="B88" s="82" t="s">
        <v>76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83">
        <v>0</v>
      </c>
    </row>
    <row r="89" spans="1:15" s="81" customFormat="1" ht="18" customHeight="1">
      <c r="A89" s="84"/>
      <c r="B89" s="84" t="s">
        <v>77</v>
      </c>
      <c r="C89" s="86">
        <v>0</v>
      </c>
      <c r="D89" s="86">
        <v>0</v>
      </c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86">
        <v>0</v>
      </c>
      <c r="K89" s="86">
        <v>0</v>
      </c>
      <c r="L89" s="86">
        <v>0</v>
      </c>
      <c r="M89" s="86">
        <v>0</v>
      </c>
      <c r="N89" s="86">
        <v>0</v>
      </c>
      <c r="O89" s="86">
        <v>0</v>
      </c>
    </row>
    <row r="90" spans="1:15" s="72" customFormat="1" ht="23.5">
      <c r="A90" s="71"/>
      <c r="N90" s="87" t="s">
        <v>62</v>
      </c>
      <c r="O90" s="87"/>
    </row>
    <row r="91" spans="1:15" s="77" customFormat="1" ht="18" customHeight="1">
      <c r="A91" s="74"/>
      <c r="B91" s="74"/>
      <c r="C91" s="74" t="s">
        <v>19</v>
      </c>
      <c r="D91" s="74" t="s">
        <v>63</v>
      </c>
      <c r="E91" s="74" t="s">
        <v>64</v>
      </c>
      <c r="F91" s="74" t="s">
        <v>65</v>
      </c>
      <c r="G91" s="74" t="s">
        <v>66</v>
      </c>
      <c r="H91" s="74" t="s">
        <v>67</v>
      </c>
      <c r="I91" s="74" t="s">
        <v>68</v>
      </c>
      <c r="J91" s="74" t="s">
        <v>69</v>
      </c>
      <c r="K91" s="74" t="s">
        <v>70</v>
      </c>
      <c r="L91" s="74" t="s">
        <v>71</v>
      </c>
      <c r="M91" s="74" t="s">
        <v>72</v>
      </c>
      <c r="N91" s="74" t="s">
        <v>73</v>
      </c>
      <c r="O91" s="74" t="s">
        <v>74</v>
      </c>
    </row>
    <row r="92" spans="1:15" s="81" customFormat="1" ht="18" customHeight="1">
      <c r="A92" s="78" t="s">
        <v>106</v>
      </c>
      <c r="B92" s="78" t="s">
        <v>19</v>
      </c>
      <c r="C92" s="79">
        <v>1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1</v>
      </c>
      <c r="O92" s="79">
        <v>0</v>
      </c>
    </row>
    <row r="93" spans="1:15" s="81" customFormat="1" ht="18" customHeight="1">
      <c r="A93" s="82"/>
      <c r="B93" s="82" t="s">
        <v>76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83">
        <v>0</v>
      </c>
    </row>
    <row r="94" spans="1:15" s="81" customFormat="1" ht="18" customHeight="1">
      <c r="A94" s="84"/>
      <c r="B94" s="84" t="s">
        <v>77</v>
      </c>
      <c r="C94" s="85">
        <v>1</v>
      </c>
      <c r="D94" s="85">
        <v>0</v>
      </c>
      <c r="E94" s="85">
        <v>0</v>
      </c>
      <c r="F94" s="85">
        <v>0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L94" s="85">
        <v>0</v>
      </c>
      <c r="M94" s="85">
        <v>0</v>
      </c>
      <c r="N94" s="85">
        <v>1</v>
      </c>
      <c r="O94" s="85">
        <v>0</v>
      </c>
    </row>
    <row r="95" spans="1:15" s="81" customFormat="1" ht="18" customHeight="1">
      <c r="A95" s="78" t="s">
        <v>107</v>
      </c>
      <c r="B95" s="78" t="s">
        <v>19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</row>
    <row r="96" spans="1:15" s="81" customFormat="1" ht="18" customHeight="1">
      <c r="A96" s="82"/>
      <c r="B96" s="82" t="s">
        <v>76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83">
        <v>0</v>
      </c>
      <c r="I96" s="83">
        <v>0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83">
        <v>0</v>
      </c>
    </row>
    <row r="97" spans="1:15" s="81" customFormat="1" ht="18" customHeight="1">
      <c r="A97" s="84"/>
      <c r="B97" s="84" t="s">
        <v>77</v>
      </c>
      <c r="C97" s="85">
        <v>0</v>
      </c>
      <c r="D97" s="85">
        <v>0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85">
        <v>0</v>
      </c>
      <c r="L97" s="85">
        <v>0</v>
      </c>
      <c r="M97" s="85">
        <v>0</v>
      </c>
      <c r="N97" s="85">
        <v>0</v>
      </c>
      <c r="O97" s="85">
        <v>0</v>
      </c>
    </row>
    <row r="98" spans="1:15" s="81" customFormat="1" ht="18" customHeight="1">
      <c r="A98" s="78" t="s">
        <v>108</v>
      </c>
      <c r="B98" s="78" t="s">
        <v>19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</row>
    <row r="99" spans="1:15" s="81" customFormat="1" ht="18" customHeight="1">
      <c r="A99" s="82"/>
      <c r="B99" s="82" t="s">
        <v>76</v>
      </c>
      <c r="C99" s="83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3">
        <v>0</v>
      </c>
      <c r="O99" s="83">
        <v>0</v>
      </c>
    </row>
    <row r="100" spans="1:15" s="81" customFormat="1" ht="18" customHeight="1">
      <c r="A100" s="84"/>
      <c r="B100" s="84" t="s">
        <v>77</v>
      </c>
      <c r="C100" s="85">
        <v>0</v>
      </c>
      <c r="D100" s="85">
        <v>0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0</v>
      </c>
      <c r="K100" s="85">
        <v>0</v>
      </c>
      <c r="L100" s="85">
        <v>0</v>
      </c>
      <c r="M100" s="85">
        <v>0</v>
      </c>
      <c r="N100" s="85">
        <v>0</v>
      </c>
      <c r="O100" s="85">
        <v>0</v>
      </c>
    </row>
    <row r="101" spans="1:15" s="81" customFormat="1" ht="18" customHeight="1">
      <c r="A101" s="78" t="s">
        <v>109</v>
      </c>
      <c r="B101" s="78" t="s">
        <v>19</v>
      </c>
      <c r="C101" s="79">
        <v>0</v>
      </c>
      <c r="D101" s="79">
        <v>0</v>
      </c>
      <c r="E101" s="79">
        <v>0</v>
      </c>
      <c r="F101" s="79">
        <v>0</v>
      </c>
      <c r="G101" s="79">
        <v>0</v>
      </c>
      <c r="H101" s="79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  <c r="O101" s="79">
        <v>0</v>
      </c>
    </row>
    <row r="102" spans="1:15" s="81" customFormat="1" ht="18" customHeight="1">
      <c r="A102" s="82"/>
      <c r="B102" s="82" t="s">
        <v>76</v>
      </c>
      <c r="C102" s="83">
        <v>0</v>
      </c>
      <c r="D102" s="83">
        <v>0</v>
      </c>
      <c r="E102" s="83">
        <v>0</v>
      </c>
      <c r="F102" s="83">
        <v>0</v>
      </c>
      <c r="G102" s="83">
        <v>0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83">
        <v>0</v>
      </c>
    </row>
    <row r="103" spans="1:15" s="81" customFormat="1" ht="18" customHeight="1">
      <c r="A103" s="84"/>
      <c r="B103" s="84" t="s">
        <v>77</v>
      </c>
      <c r="C103" s="85">
        <v>0</v>
      </c>
      <c r="D103" s="85">
        <v>0</v>
      </c>
      <c r="E103" s="85">
        <v>0</v>
      </c>
      <c r="F103" s="85">
        <v>0</v>
      </c>
      <c r="G103" s="85">
        <v>0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</row>
    <row r="104" spans="1:15" s="81" customFormat="1" ht="18" customHeight="1">
      <c r="A104" s="78" t="s">
        <v>110</v>
      </c>
      <c r="B104" s="78" t="s">
        <v>19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79">
        <v>0</v>
      </c>
      <c r="O104" s="79">
        <v>0</v>
      </c>
    </row>
    <row r="105" spans="1:15" s="81" customFormat="1" ht="18" customHeight="1">
      <c r="A105" s="82"/>
      <c r="B105" s="82" t="s">
        <v>76</v>
      </c>
      <c r="C105" s="83">
        <v>0</v>
      </c>
      <c r="D105" s="83">
        <v>0</v>
      </c>
      <c r="E105" s="83">
        <v>0</v>
      </c>
      <c r="F105" s="83">
        <v>0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3">
        <v>0</v>
      </c>
      <c r="O105" s="83">
        <v>0</v>
      </c>
    </row>
    <row r="106" spans="1:15" s="81" customFormat="1" ht="18" customHeight="1">
      <c r="A106" s="84"/>
      <c r="B106" s="84" t="s">
        <v>77</v>
      </c>
      <c r="C106" s="85">
        <v>0</v>
      </c>
      <c r="D106" s="85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</row>
    <row r="107" spans="1:15" s="81" customFormat="1" ht="18" customHeight="1">
      <c r="A107" s="78" t="s">
        <v>111</v>
      </c>
      <c r="B107" s="78" t="s">
        <v>19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  <c r="N107" s="79">
        <v>0</v>
      </c>
      <c r="O107" s="79">
        <v>0</v>
      </c>
    </row>
    <row r="108" spans="1:15" s="81" customFormat="1" ht="18" customHeight="1">
      <c r="A108" s="82"/>
      <c r="B108" s="82" t="s">
        <v>76</v>
      </c>
      <c r="C108" s="83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3">
        <v>0</v>
      </c>
      <c r="L108" s="83">
        <v>0</v>
      </c>
      <c r="M108" s="83">
        <v>0</v>
      </c>
      <c r="N108" s="83">
        <v>0</v>
      </c>
      <c r="O108" s="83">
        <v>0</v>
      </c>
    </row>
    <row r="109" spans="1:15" s="81" customFormat="1" ht="18" customHeight="1">
      <c r="A109" s="84"/>
      <c r="B109" s="84" t="s">
        <v>77</v>
      </c>
      <c r="C109" s="85">
        <v>0</v>
      </c>
      <c r="D109" s="85">
        <v>0</v>
      </c>
      <c r="E109" s="85">
        <v>0</v>
      </c>
      <c r="F109" s="85">
        <v>0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85">
        <v>0</v>
      </c>
      <c r="N109" s="85">
        <v>0</v>
      </c>
      <c r="O109" s="85">
        <v>0</v>
      </c>
    </row>
    <row r="110" spans="1:15" s="81" customFormat="1" ht="18" customHeight="1">
      <c r="A110" s="78" t="s">
        <v>112</v>
      </c>
      <c r="B110" s="78" t="s">
        <v>19</v>
      </c>
      <c r="C110" s="79">
        <v>5</v>
      </c>
      <c r="D110" s="79">
        <v>1</v>
      </c>
      <c r="E110" s="79">
        <v>0</v>
      </c>
      <c r="F110" s="79">
        <v>0</v>
      </c>
      <c r="G110" s="79">
        <v>1</v>
      </c>
      <c r="H110" s="79">
        <v>1</v>
      </c>
      <c r="I110" s="79">
        <v>0</v>
      </c>
      <c r="J110" s="79">
        <v>2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</row>
    <row r="111" spans="1:15" s="81" customFormat="1" ht="18" customHeight="1">
      <c r="A111" s="82"/>
      <c r="B111" s="82" t="s">
        <v>76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0</v>
      </c>
      <c r="K111" s="83">
        <v>0</v>
      </c>
      <c r="L111" s="83">
        <v>0</v>
      </c>
      <c r="M111" s="83">
        <v>0</v>
      </c>
      <c r="N111" s="83">
        <v>0</v>
      </c>
      <c r="O111" s="83">
        <v>0</v>
      </c>
    </row>
    <row r="112" spans="1:15" s="81" customFormat="1" ht="18" customHeight="1">
      <c r="A112" s="84"/>
      <c r="B112" s="84" t="s">
        <v>77</v>
      </c>
      <c r="C112" s="85">
        <v>5</v>
      </c>
      <c r="D112" s="85">
        <v>1</v>
      </c>
      <c r="E112" s="85">
        <v>0</v>
      </c>
      <c r="F112" s="85">
        <v>0</v>
      </c>
      <c r="G112" s="85">
        <v>1</v>
      </c>
      <c r="H112" s="85">
        <v>1</v>
      </c>
      <c r="I112" s="85">
        <v>0</v>
      </c>
      <c r="J112" s="85">
        <v>2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</row>
    <row r="113" spans="1:15" s="81" customFormat="1" ht="18" customHeight="1">
      <c r="A113" s="78" t="s">
        <v>113</v>
      </c>
      <c r="B113" s="78" t="s">
        <v>19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</row>
    <row r="114" spans="1:15" s="81" customFormat="1" ht="18" customHeight="1">
      <c r="A114" s="82"/>
      <c r="B114" s="82" t="s">
        <v>76</v>
      </c>
      <c r="C114" s="83">
        <v>0</v>
      </c>
      <c r="D114" s="83">
        <v>0</v>
      </c>
      <c r="E114" s="83">
        <v>0</v>
      </c>
      <c r="F114" s="83">
        <v>0</v>
      </c>
      <c r="G114" s="83">
        <v>0</v>
      </c>
      <c r="H114" s="83">
        <v>0</v>
      </c>
      <c r="I114" s="83">
        <v>0</v>
      </c>
      <c r="J114" s="83">
        <v>0</v>
      </c>
      <c r="K114" s="83">
        <v>0</v>
      </c>
      <c r="L114" s="83">
        <v>0</v>
      </c>
      <c r="M114" s="83">
        <v>0</v>
      </c>
      <c r="N114" s="83">
        <v>0</v>
      </c>
      <c r="O114" s="83">
        <v>0</v>
      </c>
    </row>
    <row r="115" spans="1:15" s="81" customFormat="1" ht="18" customHeight="1">
      <c r="A115" s="84"/>
      <c r="B115" s="84" t="s">
        <v>77</v>
      </c>
      <c r="C115" s="85">
        <v>0</v>
      </c>
      <c r="D115" s="85">
        <v>0</v>
      </c>
      <c r="E115" s="85">
        <v>0</v>
      </c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</row>
    <row r="116" spans="1:15" s="81" customFormat="1" ht="18" customHeight="1">
      <c r="A116" s="78" t="s">
        <v>114</v>
      </c>
      <c r="B116" s="78" t="s">
        <v>19</v>
      </c>
      <c r="C116" s="79">
        <v>1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1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</row>
    <row r="117" spans="1:15" s="81" customFormat="1" ht="18" customHeight="1">
      <c r="A117" s="82"/>
      <c r="B117" s="82" t="s">
        <v>76</v>
      </c>
      <c r="C117" s="83">
        <v>0</v>
      </c>
      <c r="D117" s="83">
        <v>0</v>
      </c>
      <c r="E117" s="83">
        <v>0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0</v>
      </c>
      <c r="L117" s="83">
        <v>0</v>
      </c>
      <c r="M117" s="83">
        <v>0</v>
      </c>
      <c r="N117" s="83">
        <v>0</v>
      </c>
      <c r="O117" s="83">
        <v>0</v>
      </c>
    </row>
    <row r="118" spans="1:15" s="81" customFormat="1" ht="18" customHeight="1">
      <c r="A118" s="84"/>
      <c r="B118" s="84" t="s">
        <v>77</v>
      </c>
      <c r="C118" s="85">
        <v>1</v>
      </c>
      <c r="D118" s="85">
        <v>0</v>
      </c>
      <c r="E118" s="85">
        <v>0</v>
      </c>
      <c r="F118" s="85">
        <v>0</v>
      </c>
      <c r="G118" s="85">
        <v>0</v>
      </c>
      <c r="H118" s="85">
        <v>0</v>
      </c>
      <c r="I118" s="85">
        <v>0</v>
      </c>
      <c r="J118" s="85">
        <v>1</v>
      </c>
      <c r="K118" s="85">
        <v>0</v>
      </c>
      <c r="L118" s="85">
        <v>0</v>
      </c>
      <c r="M118" s="85">
        <v>0</v>
      </c>
      <c r="N118" s="85">
        <v>0</v>
      </c>
      <c r="O118" s="85">
        <v>0</v>
      </c>
    </row>
    <row r="119" spans="1:15" s="81" customFormat="1" ht="18" customHeight="1">
      <c r="A119" s="78" t="s">
        <v>115</v>
      </c>
      <c r="B119" s="78" t="s">
        <v>19</v>
      </c>
      <c r="C119" s="79">
        <v>0</v>
      </c>
      <c r="D119" s="79">
        <v>0</v>
      </c>
      <c r="E119" s="79">
        <v>0</v>
      </c>
      <c r="F119" s="79">
        <v>0</v>
      </c>
      <c r="G119" s="79">
        <v>0</v>
      </c>
      <c r="H119" s="79">
        <v>0</v>
      </c>
      <c r="I119" s="79">
        <v>0</v>
      </c>
      <c r="J119" s="79">
        <v>0</v>
      </c>
      <c r="K119" s="79">
        <v>0</v>
      </c>
      <c r="L119" s="79">
        <v>0</v>
      </c>
      <c r="M119" s="79">
        <v>0</v>
      </c>
      <c r="N119" s="79">
        <v>0</v>
      </c>
      <c r="O119" s="79">
        <v>0</v>
      </c>
    </row>
    <row r="120" spans="1:15" s="81" customFormat="1" ht="18" customHeight="1">
      <c r="A120" s="82"/>
      <c r="B120" s="82" t="s">
        <v>76</v>
      </c>
      <c r="C120" s="83">
        <v>0</v>
      </c>
      <c r="D120" s="83">
        <v>0</v>
      </c>
      <c r="E120" s="83">
        <v>0</v>
      </c>
      <c r="F120" s="83"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</row>
    <row r="121" spans="1:15" s="81" customFormat="1" ht="18" customHeight="1">
      <c r="A121" s="84"/>
      <c r="B121" s="84" t="s">
        <v>77</v>
      </c>
      <c r="C121" s="85">
        <v>0</v>
      </c>
      <c r="D121" s="85">
        <v>0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</row>
    <row r="122" spans="1:15" s="81" customFormat="1" ht="18" customHeight="1">
      <c r="A122" s="78" t="s">
        <v>116</v>
      </c>
      <c r="B122" s="78" t="s">
        <v>19</v>
      </c>
      <c r="C122" s="79">
        <v>1</v>
      </c>
      <c r="D122" s="79">
        <v>0</v>
      </c>
      <c r="E122" s="79">
        <v>0</v>
      </c>
      <c r="F122" s="79">
        <v>0</v>
      </c>
      <c r="G122" s="79">
        <v>0</v>
      </c>
      <c r="H122" s="79">
        <v>1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</row>
    <row r="123" spans="1:15" s="81" customFormat="1" ht="18" customHeight="1">
      <c r="A123" s="82"/>
      <c r="B123" s="82" t="s">
        <v>76</v>
      </c>
      <c r="C123" s="83">
        <v>0</v>
      </c>
      <c r="D123" s="83">
        <v>0</v>
      </c>
      <c r="E123" s="83">
        <v>0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0</v>
      </c>
      <c r="N123" s="83">
        <v>0</v>
      </c>
      <c r="O123" s="83">
        <v>0</v>
      </c>
    </row>
    <row r="124" spans="1:15" s="81" customFormat="1" ht="18" customHeight="1">
      <c r="A124" s="84"/>
      <c r="B124" s="84" t="s">
        <v>77</v>
      </c>
      <c r="C124" s="85">
        <v>1</v>
      </c>
      <c r="D124" s="85">
        <v>0</v>
      </c>
      <c r="E124" s="85">
        <v>0</v>
      </c>
      <c r="F124" s="85">
        <v>0</v>
      </c>
      <c r="G124" s="85">
        <v>0</v>
      </c>
      <c r="H124" s="85">
        <v>1</v>
      </c>
      <c r="I124" s="85">
        <v>0</v>
      </c>
      <c r="J124" s="85">
        <v>0</v>
      </c>
      <c r="K124" s="85">
        <v>0</v>
      </c>
      <c r="L124" s="85">
        <v>0</v>
      </c>
      <c r="M124" s="85">
        <v>0</v>
      </c>
      <c r="N124" s="85">
        <v>0</v>
      </c>
      <c r="O124" s="85">
        <v>0</v>
      </c>
    </row>
    <row r="125" spans="1:15" s="81" customFormat="1" ht="18" customHeight="1">
      <c r="A125" s="78" t="s">
        <v>117</v>
      </c>
      <c r="B125" s="78" t="s">
        <v>19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</row>
    <row r="126" spans="1:15" s="81" customFormat="1" ht="18" customHeight="1">
      <c r="A126" s="82"/>
      <c r="B126" s="82" t="s">
        <v>76</v>
      </c>
      <c r="C126" s="83">
        <v>0</v>
      </c>
      <c r="D126" s="83">
        <v>0</v>
      </c>
      <c r="E126" s="83">
        <v>0</v>
      </c>
      <c r="F126" s="83">
        <v>0</v>
      </c>
      <c r="G126" s="83">
        <v>0</v>
      </c>
      <c r="H126" s="83">
        <v>0</v>
      </c>
      <c r="I126" s="83">
        <v>0</v>
      </c>
      <c r="J126" s="83">
        <v>0</v>
      </c>
      <c r="K126" s="83">
        <v>0</v>
      </c>
      <c r="L126" s="83">
        <v>0</v>
      </c>
      <c r="M126" s="83">
        <v>0</v>
      </c>
      <c r="N126" s="83">
        <v>0</v>
      </c>
      <c r="O126" s="83">
        <v>0</v>
      </c>
    </row>
    <row r="127" spans="1:15" s="81" customFormat="1" ht="18" customHeight="1">
      <c r="A127" s="84"/>
      <c r="B127" s="84" t="s">
        <v>77</v>
      </c>
      <c r="C127" s="85">
        <v>0</v>
      </c>
      <c r="D127" s="85"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5">
        <v>0</v>
      </c>
      <c r="N127" s="85">
        <v>0</v>
      </c>
      <c r="O127" s="85">
        <v>0</v>
      </c>
    </row>
    <row r="128" spans="1:15" s="81" customFormat="1" ht="18" customHeight="1">
      <c r="A128" s="78" t="s">
        <v>118</v>
      </c>
      <c r="B128" s="78" t="s">
        <v>19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</row>
    <row r="129" spans="1:15" s="81" customFormat="1" ht="18" customHeight="1">
      <c r="A129" s="82"/>
      <c r="B129" s="82" t="s">
        <v>76</v>
      </c>
      <c r="C129" s="83">
        <v>0</v>
      </c>
      <c r="D129" s="83">
        <v>0</v>
      </c>
      <c r="E129" s="83">
        <v>0</v>
      </c>
      <c r="F129" s="83">
        <v>0</v>
      </c>
      <c r="G129" s="83">
        <v>0</v>
      </c>
      <c r="H129" s="83">
        <v>0</v>
      </c>
      <c r="I129" s="83">
        <v>0</v>
      </c>
      <c r="J129" s="83">
        <v>0</v>
      </c>
      <c r="K129" s="83">
        <v>0</v>
      </c>
      <c r="L129" s="83">
        <v>0</v>
      </c>
      <c r="M129" s="83">
        <v>0</v>
      </c>
      <c r="N129" s="83">
        <v>0</v>
      </c>
      <c r="O129" s="83">
        <v>0</v>
      </c>
    </row>
    <row r="130" spans="1:15" s="81" customFormat="1" ht="18" customHeight="1">
      <c r="A130" s="84"/>
      <c r="B130" s="84" t="s">
        <v>77</v>
      </c>
      <c r="C130" s="85">
        <v>0</v>
      </c>
      <c r="D130" s="85">
        <v>0</v>
      </c>
      <c r="E130" s="85">
        <v>0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</row>
    <row r="131" spans="1:15" s="81" customFormat="1" ht="18" customHeight="1">
      <c r="A131" s="78" t="s">
        <v>119</v>
      </c>
      <c r="B131" s="78" t="s">
        <v>19</v>
      </c>
      <c r="C131" s="79">
        <v>2</v>
      </c>
      <c r="D131" s="79">
        <v>1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1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</row>
    <row r="132" spans="1:15" s="81" customFormat="1" ht="18" customHeight="1">
      <c r="A132" s="82"/>
      <c r="B132" s="82" t="s">
        <v>76</v>
      </c>
      <c r="C132" s="83">
        <v>0</v>
      </c>
      <c r="D132" s="83">
        <v>0</v>
      </c>
      <c r="E132" s="83">
        <v>0</v>
      </c>
      <c r="F132" s="83">
        <v>0</v>
      </c>
      <c r="G132" s="83">
        <v>0</v>
      </c>
      <c r="H132" s="83">
        <v>0</v>
      </c>
      <c r="I132" s="83">
        <v>0</v>
      </c>
      <c r="J132" s="83">
        <v>0</v>
      </c>
      <c r="K132" s="83">
        <v>0</v>
      </c>
      <c r="L132" s="83">
        <v>0</v>
      </c>
      <c r="M132" s="83">
        <v>0</v>
      </c>
      <c r="N132" s="83">
        <v>0</v>
      </c>
      <c r="O132" s="83">
        <v>0</v>
      </c>
    </row>
    <row r="133" spans="1:15" s="81" customFormat="1" ht="18" customHeight="1">
      <c r="A133" s="84"/>
      <c r="B133" s="84" t="s">
        <v>77</v>
      </c>
      <c r="C133" s="85">
        <v>2</v>
      </c>
      <c r="D133" s="85">
        <v>1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1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</row>
    <row r="134" spans="1:15" s="81" customFormat="1" ht="18" customHeight="1">
      <c r="A134" s="78" t="s">
        <v>120</v>
      </c>
      <c r="B134" s="78" t="s">
        <v>19</v>
      </c>
      <c r="C134" s="79">
        <v>1</v>
      </c>
      <c r="D134" s="79">
        <v>0</v>
      </c>
      <c r="E134" s="79">
        <v>0</v>
      </c>
      <c r="F134" s="79">
        <v>0</v>
      </c>
      <c r="G134" s="79">
        <v>1</v>
      </c>
      <c r="H134" s="79">
        <v>0</v>
      </c>
      <c r="I134" s="79">
        <v>0</v>
      </c>
      <c r="J134" s="79">
        <v>0</v>
      </c>
      <c r="K134" s="79">
        <v>0</v>
      </c>
      <c r="L134" s="79">
        <v>0</v>
      </c>
      <c r="M134" s="79">
        <v>0</v>
      </c>
      <c r="N134" s="79">
        <v>0</v>
      </c>
      <c r="O134" s="79">
        <v>0</v>
      </c>
    </row>
    <row r="135" spans="1:15" s="81" customFormat="1" ht="18" customHeight="1">
      <c r="A135" s="82"/>
      <c r="B135" s="82" t="s">
        <v>76</v>
      </c>
      <c r="C135" s="83">
        <v>0</v>
      </c>
      <c r="D135" s="83">
        <v>0</v>
      </c>
      <c r="E135" s="83">
        <v>0</v>
      </c>
      <c r="F135" s="83">
        <v>0</v>
      </c>
      <c r="G135" s="83">
        <v>0</v>
      </c>
      <c r="H135" s="83">
        <v>0</v>
      </c>
      <c r="I135" s="83">
        <v>0</v>
      </c>
      <c r="J135" s="83">
        <v>0</v>
      </c>
      <c r="K135" s="83">
        <v>0</v>
      </c>
      <c r="L135" s="83">
        <v>0</v>
      </c>
      <c r="M135" s="83">
        <v>0</v>
      </c>
      <c r="N135" s="83">
        <v>0</v>
      </c>
      <c r="O135" s="83">
        <v>0</v>
      </c>
    </row>
    <row r="136" spans="1:15" s="81" customFormat="1" ht="18" customHeight="1">
      <c r="A136" s="84"/>
      <c r="B136" s="84" t="s">
        <v>77</v>
      </c>
      <c r="C136" s="85">
        <v>1</v>
      </c>
      <c r="D136" s="85">
        <v>0</v>
      </c>
      <c r="E136" s="85">
        <v>0</v>
      </c>
      <c r="F136" s="85">
        <v>0</v>
      </c>
      <c r="G136" s="85">
        <v>1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</row>
    <row r="137" spans="1:15" s="81" customFormat="1" ht="18" customHeight="1">
      <c r="A137" s="78" t="s">
        <v>121</v>
      </c>
      <c r="B137" s="78" t="s">
        <v>19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</row>
    <row r="138" spans="1:15" s="81" customFormat="1" ht="18" customHeight="1">
      <c r="A138" s="82"/>
      <c r="B138" s="82" t="s">
        <v>76</v>
      </c>
      <c r="C138" s="83">
        <v>0</v>
      </c>
      <c r="D138" s="83">
        <v>0</v>
      </c>
      <c r="E138" s="83">
        <v>0</v>
      </c>
      <c r="F138" s="83">
        <v>0</v>
      </c>
      <c r="G138" s="83">
        <v>0</v>
      </c>
      <c r="H138" s="83">
        <v>0</v>
      </c>
      <c r="I138" s="83">
        <v>0</v>
      </c>
      <c r="J138" s="83">
        <v>0</v>
      </c>
      <c r="K138" s="83">
        <v>0</v>
      </c>
      <c r="L138" s="83">
        <v>0</v>
      </c>
      <c r="M138" s="83">
        <v>0</v>
      </c>
      <c r="N138" s="83">
        <v>0</v>
      </c>
      <c r="O138" s="83">
        <v>0</v>
      </c>
    </row>
    <row r="139" spans="1:15" s="81" customFormat="1" ht="18" customHeight="1">
      <c r="A139" s="84"/>
      <c r="B139" s="84" t="s">
        <v>77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85">
        <v>0</v>
      </c>
    </row>
    <row r="140" spans="1:15" s="81" customFormat="1" ht="18" customHeight="1">
      <c r="A140" s="78" t="s">
        <v>122</v>
      </c>
      <c r="B140" s="78" t="s">
        <v>19</v>
      </c>
      <c r="C140" s="79">
        <v>0</v>
      </c>
      <c r="D140" s="79">
        <v>0</v>
      </c>
      <c r="E140" s="79">
        <v>0</v>
      </c>
      <c r="F140" s="79">
        <v>0</v>
      </c>
      <c r="G140" s="79">
        <v>0</v>
      </c>
      <c r="H140" s="79">
        <v>0</v>
      </c>
      <c r="I140" s="79">
        <v>0</v>
      </c>
      <c r="J140" s="79">
        <v>0</v>
      </c>
      <c r="K140" s="79">
        <v>0</v>
      </c>
      <c r="L140" s="79">
        <v>0</v>
      </c>
      <c r="M140" s="79">
        <v>0</v>
      </c>
      <c r="N140" s="79">
        <v>0</v>
      </c>
      <c r="O140" s="79">
        <v>0</v>
      </c>
    </row>
    <row r="141" spans="1:15" s="81" customFormat="1" ht="18" customHeight="1">
      <c r="A141" s="82"/>
      <c r="B141" s="82" t="s">
        <v>76</v>
      </c>
      <c r="C141" s="83">
        <v>0</v>
      </c>
      <c r="D141" s="83">
        <v>0</v>
      </c>
      <c r="E141" s="83">
        <v>0</v>
      </c>
      <c r="F141" s="83">
        <v>0</v>
      </c>
      <c r="G141" s="83">
        <v>0</v>
      </c>
      <c r="H141" s="83">
        <v>0</v>
      </c>
      <c r="I141" s="83">
        <v>0</v>
      </c>
      <c r="J141" s="83">
        <v>0</v>
      </c>
      <c r="K141" s="83">
        <v>0</v>
      </c>
      <c r="L141" s="83">
        <v>0</v>
      </c>
      <c r="M141" s="83">
        <v>0</v>
      </c>
      <c r="N141" s="83">
        <v>0</v>
      </c>
      <c r="O141" s="83">
        <v>0</v>
      </c>
    </row>
    <row r="142" spans="1:15" s="81" customFormat="1" ht="18" customHeight="1">
      <c r="A142" s="84"/>
      <c r="B142" s="84" t="s">
        <v>77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</row>
    <row r="143" spans="1:15" s="81" customFormat="1" ht="18" customHeight="1">
      <c r="A143" s="78" t="s">
        <v>123</v>
      </c>
      <c r="B143" s="78" t="s">
        <v>19</v>
      </c>
      <c r="C143" s="79">
        <v>0</v>
      </c>
      <c r="D143" s="79">
        <v>0</v>
      </c>
      <c r="E143" s="79">
        <v>0</v>
      </c>
      <c r="F143" s="79">
        <v>0</v>
      </c>
      <c r="G143" s="79">
        <v>0</v>
      </c>
      <c r="H143" s="79">
        <v>0</v>
      </c>
      <c r="I143" s="79">
        <v>0</v>
      </c>
      <c r="J143" s="79">
        <v>0</v>
      </c>
      <c r="K143" s="79">
        <v>0</v>
      </c>
      <c r="L143" s="79">
        <v>0</v>
      </c>
      <c r="M143" s="79">
        <v>0</v>
      </c>
      <c r="N143" s="79">
        <v>0</v>
      </c>
      <c r="O143" s="79">
        <v>0</v>
      </c>
    </row>
    <row r="144" spans="1:15" s="81" customFormat="1" ht="18" customHeight="1">
      <c r="A144" s="82"/>
      <c r="B144" s="82" t="s">
        <v>76</v>
      </c>
      <c r="C144" s="83">
        <v>0</v>
      </c>
      <c r="D144" s="83">
        <v>0</v>
      </c>
      <c r="E144" s="83">
        <v>0</v>
      </c>
      <c r="F144" s="83">
        <v>0</v>
      </c>
      <c r="G144" s="83">
        <v>0</v>
      </c>
      <c r="H144" s="83">
        <v>0</v>
      </c>
      <c r="I144" s="83">
        <v>0</v>
      </c>
      <c r="J144" s="83">
        <v>0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</row>
    <row r="145" spans="1:15" s="81" customFormat="1" ht="18" customHeight="1">
      <c r="A145" s="84"/>
      <c r="B145" s="84" t="s">
        <v>77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</row>
    <row r="146" spans="1:15" s="81" customFormat="1" ht="18" customHeight="1">
      <c r="A146" s="78" t="s">
        <v>124</v>
      </c>
      <c r="B146" s="78" t="s">
        <v>19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</row>
    <row r="147" spans="1:15" s="81" customFormat="1" ht="18" customHeight="1">
      <c r="A147" s="82"/>
      <c r="B147" s="82" t="s">
        <v>76</v>
      </c>
      <c r="C147" s="83">
        <v>0</v>
      </c>
      <c r="D147" s="83">
        <v>0</v>
      </c>
      <c r="E147" s="83">
        <v>0</v>
      </c>
      <c r="F147" s="83">
        <v>0</v>
      </c>
      <c r="G147" s="83">
        <v>0</v>
      </c>
      <c r="H147" s="83">
        <v>0</v>
      </c>
      <c r="I147" s="83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</row>
    <row r="148" spans="1:15" s="81" customFormat="1" ht="18" customHeight="1">
      <c r="A148" s="84"/>
      <c r="B148" s="84" t="s">
        <v>77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5">
        <v>0</v>
      </c>
      <c r="I148" s="85">
        <v>0</v>
      </c>
      <c r="J148" s="85">
        <v>0</v>
      </c>
      <c r="K148" s="85">
        <v>0</v>
      </c>
      <c r="L148" s="85">
        <v>0</v>
      </c>
      <c r="M148" s="85">
        <v>0</v>
      </c>
      <c r="N148" s="85">
        <v>0</v>
      </c>
      <c r="O148" s="85">
        <v>0</v>
      </c>
    </row>
    <row r="149" spans="1:15" s="81" customFormat="1" ht="18" customHeight="1">
      <c r="A149" s="78" t="s">
        <v>125</v>
      </c>
      <c r="B149" s="78" t="s">
        <v>19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</row>
    <row r="150" spans="1:15" s="81" customFormat="1" ht="18" customHeight="1">
      <c r="A150" s="82"/>
      <c r="B150" s="82" t="s">
        <v>76</v>
      </c>
      <c r="C150" s="83">
        <v>0</v>
      </c>
      <c r="D150" s="83">
        <v>0</v>
      </c>
      <c r="E150" s="83">
        <v>0</v>
      </c>
      <c r="F150" s="83">
        <v>0</v>
      </c>
      <c r="G150" s="83">
        <v>0</v>
      </c>
      <c r="H150" s="83">
        <v>0</v>
      </c>
      <c r="I150" s="83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</row>
    <row r="151" spans="1:15" s="81" customFormat="1" ht="18" customHeight="1">
      <c r="A151" s="84"/>
      <c r="B151" s="84" t="s">
        <v>77</v>
      </c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85">
        <v>0</v>
      </c>
      <c r="M151" s="85">
        <v>0</v>
      </c>
      <c r="N151" s="85">
        <v>0</v>
      </c>
      <c r="O151" s="85">
        <v>0</v>
      </c>
    </row>
    <row r="152" spans="1:15" s="81" customFormat="1" ht="18" customHeight="1">
      <c r="A152" s="78" t="s">
        <v>126</v>
      </c>
      <c r="B152" s="78" t="s">
        <v>19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</row>
    <row r="153" spans="1:15" s="81" customFormat="1" ht="18" customHeight="1">
      <c r="A153" s="82"/>
      <c r="B153" s="82" t="s">
        <v>76</v>
      </c>
      <c r="C153" s="83">
        <v>0</v>
      </c>
      <c r="D153" s="83">
        <v>0</v>
      </c>
      <c r="E153" s="83">
        <v>0</v>
      </c>
      <c r="F153" s="83">
        <v>0</v>
      </c>
      <c r="G153" s="83">
        <v>0</v>
      </c>
      <c r="H153" s="83">
        <v>0</v>
      </c>
      <c r="I153" s="83">
        <v>0</v>
      </c>
      <c r="J153" s="83">
        <v>0</v>
      </c>
      <c r="K153" s="83">
        <v>0</v>
      </c>
      <c r="L153" s="83">
        <v>0</v>
      </c>
      <c r="M153" s="83">
        <v>0</v>
      </c>
      <c r="N153" s="83">
        <v>0</v>
      </c>
      <c r="O153" s="83">
        <v>0</v>
      </c>
    </row>
    <row r="154" spans="1:15" s="81" customFormat="1" ht="18" customHeight="1">
      <c r="A154" s="84"/>
      <c r="B154" s="84" t="s">
        <v>77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  <c r="M154" s="85">
        <v>0</v>
      </c>
      <c r="N154" s="85">
        <v>0</v>
      </c>
      <c r="O154" s="85">
        <v>0</v>
      </c>
    </row>
    <row r="155" spans="1:15" s="81" customFormat="1" ht="18" customHeight="1">
      <c r="A155" s="78" t="s">
        <v>127</v>
      </c>
      <c r="B155" s="78" t="s">
        <v>19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</row>
    <row r="156" spans="1:15" s="81" customFormat="1" ht="18" customHeight="1">
      <c r="A156" s="82"/>
      <c r="B156" s="82" t="s">
        <v>76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  <c r="H156" s="83">
        <v>0</v>
      </c>
      <c r="I156" s="83">
        <v>0</v>
      </c>
      <c r="J156" s="83">
        <v>0</v>
      </c>
      <c r="K156" s="83">
        <v>0</v>
      </c>
      <c r="L156" s="83">
        <v>0</v>
      </c>
      <c r="M156" s="83">
        <v>0</v>
      </c>
      <c r="N156" s="83">
        <v>0</v>
      </c>
      <c r="O156" s="83">
        <v>0</v>
      </c>
    </row>
    <row r="157" spans="1:15" s="81" customFormat="1" ht="18" customHeight="1">
      <c r="A157" s="84"/>
      <c r="B157" s="84" t="s">
        <v>77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  <c r="M157" s="85">
        <v>0</v>
      </c>
      <c r="N157" s="85">
        <v>0</v>
      </c>
      <c r="O157" s="85">
        <v>0</v>
      </c>
    </row>
    <row r="158" spans="1:15" s="81" customFormat="1" ht="18" customHeight="1">
      <c r="A158" s="78" t="s">
        <v>128</v>
      </c>
      <c r="B158" s="78" t="s">
        <v>19</v>
      </c>
      <c r="C158" s="79">
        <v>0</v>
      </c>
      <c r="D158" s="79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</row>
    <row r="159" spans="1:15" s="81" customFormat="1" ht="18" customHeight="1">
      <c r="A159" s="82"/>
      <c r="B159" s="82" t="s">
        <v>76</v>
      </c>
      <c r="C159" s="83">
        <v>0</v>
      </c>
      <c r="D159" s="83">
        <v>0</v>
      </c>
      <c r="E159" s="83">
        <v>0</v>
      </c>
      <c r="F159" s="83">
        <v>0</v>
      </c>
      <c r="G159" s="83">
        <v>0</v>
      </c>
      <c r="H159" s="83">
        <v>0</v>
      </c>
      <c r="I159" s="83">
        <v>0</v>
      </c>
      <c r="J159" s="83">
        <v>0</v>
      </c>
      <c r="K159" s="83">
        <v>0</v>
      </c>
      <c r="L159" s="83">
        <v>0</v>
      </c>
      <c r="M159" s="83">
        <v>0</v>
      </c>
      <c r="N159" s="83">
        <v>0</v>
      </c>
      <c r="O159" s="83">
        <v>0</v>
      </c>
    </row>
    <row r="160" spans="1:15" s="81" customFormat="1" ht="18" customHeight="1">
      <c r="A160" s="84"/>
      <c r="B160" s="84" t="s">
        <v>77</v>
      </c>
      <c r="C160" s="85">
        <v>0</v>
      </c>
      <c r="D160" s="85">
        <v>0</v>
      </c>
      <c r="E160" s="85">
        <v>0</v>
      </c>
      <c r="F160" s="85">
        <v>0</v>
      </c>
      <c r="G160" s="85">
        <v>0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</row>
    <row r="161" spans="1:15" s="81" customFormat="1" ht="18" customHeight="1">
      <c r="A161" s="78" t="s">
        <v>129</v>
      </c>
      <c r="B161" s="78" t="s">
        <v>19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</row>
    <row r="162" spans="1:15" s="81" customFormat="1" ht="18" customHeight="1">
      <c r="A162" s="82"/>
      <c r="B162" s="82" t="s">
        <v>76</v>
      </c>
      <c r="C162" s="83">
        <v>0</v>
      </c>
      <c r="D162" s="83">
        <v>0</v>
      </c>
      <c r="E162" s="83">
        <v>0</v>
      </c>
      <c r="F162" s="83">
        <v>0</v>
      </c>
      <c r="G162" s="83">
        <v>0</v>
      </c>
      <c r="H162" s="83">
        <v>0</v>
      </c>
      <c r="I162" s="83">
        <v>0</v>
      </c>
      <c r="J162" s="83">
        <v>0</v>
      </c>
      <c r="K162" s="83">
        <v>0</v>
      </c>
      <c r="L162" s="83">
        <v>0</v>
      </c>
      <c r="M162" s="83">
        <v>0</v>
      </c>
      <c r="N162" s="83">
        <v>0</v>
      </c>
      <c r="O162" s="83">
        <v>0</v>
      </c>
    </row>
    <row r="163" spans="1:15" s="81" customFormat="1" ht="18" customHeight="1">
      <c r="A163" s="84"/>
      <c r="B163" s="84" t="s">
        <v>77</v>
      </c>
      <c r="C163" s="85">
        <v>0</v>
      </c>
      <c r="D163" s="85">
        <v>0</v>
      </c>
      <c r="E163" s="85">
        <v>0</v>
      </c>
      <c r="F163" s="85">
        <v>0</v>
      </c>
      <c r="G163" s="85">
        <v>0</v>
      </c>
      <c r="H163" s="85">
        <v>0</v>
      </c>
      <c r="I163" s="85">
        <v>0</v>
      </c>
      <c r="J163" s="85">
        <v>0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</row>
    <row r="164" spans="1:15" s="81" customFormat="1" ht="18" customHeight="1">
      <c r="A164" s="78" t="s">
        <v>130</v>
      </c>
      <c r="B164" s="78" t="s">
        <v>19</v>
      </c>
      <c r="C164" s="79">
        <v>0</v>
      </c>
      <c r="D164" s="79">
        <v>0</v>
      </c>
      <c r="E164" s="79">
        <v>0</v>
      </c>
      <c r="F164" s="79">
        <v>0</v>
      </c>
      <c r="G164" s="79">
        <v>0</v>
      </c>
      <c r="H164" s="79">
        <v>0</v>
      </c>
      <c r="I164" s="79">
        <v>0</v>
      </c>
      <c r="J164" s="79">
        <v>0</v>
      </c>
      <c r="K164" s="79">
        <v>0</v>
      </c>
      <c r="L164" s="79">
        <v>0</v>
      </c>
      <c r="M164" s="79">
        <v>0</v>
      </c>
      <c r="N164" s="79">
        <v>0</v>
      </c>
      <c r="O164" s="79">
        <v>0</v>
      </c>
    </row>
    <row r="165" spans="1:15" s="81" customFormat="1" ht="18" customHeight="1">
      <c r="A165" s="82"/>
      <c r="B165" s="82" t="s">
        <v>76</v>
      </c>
      <c r="C165" s="83">
        <v>0</v>
      </c>
      <c r="D165" s="83">
        <v>0</v>
      </c>
      <c r="E165" s="83">
        <v>0</v>
      </c>
      <c r="F165" s="83">
        <v>0</v>
      </c>
      <c r="G165" s="83">
        <v>0</v>
      </c>
      <c r="H165" s="83">
        <v>0</v>
      </c>
      <c r="I165" s="83">
        <v>0</v>
      </c>
      <c r="J165" s="83">
        <v>0</v>
      </c>
      <c r="K165" s="83">
        <v>0</v>
      </c>
      <c r="L165" s="83">
        <v>0</v>
      </c>
      <c r="M165" s="83">
        <v>0</v>
      </c>
      <c r="N165" s="83">
        <v>0</v>
      </c>
      <c r="O165" s="83">
        <v>0</v>
      </c>
    </row>
    <row r="166" spans="1:15" s="81" customFormat="1" ht="18" customHeight="1">
      <c r="A166" s="84"/>
      <c r="B166" s="84" t="s">
        <v>77</v>
      </c>
      <c r="C166" s="85">
        <v>0</v>
      </c>
      <c r="D166" s="85">
        <v>0</v>
      </c>
      <c r="E166" s="85"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5">
        <v>0</v>
      </c>
      <c r="N166" s="85">
        <v>0</v>
      </c>
      <c r="O166" s="85">
        <v>0</v>
      </c>
    </row>
    <row r="167" spans="1:15" s="81" customFormat="1" ht="18" customHeight="1">
      <c r="A167" s="78" t="s">
        <v>131</v>
      </c>
      <c r="B167" s="78" t="s">
        <v>19</v>
      </c>
      <c r="C167" s="79">
        <v>0</v>
      </c>
      <c r="D167" s="79">
        <v>0</v>
      </c>
      <c r="E167" s="79">
        <v>0</v>
      </c>
      <c r="F167" s="79">
        <v>0</v>
      </c>
      <c r="G167" s="79">
        <v>0</v>
      </c>
      <c r="H167" s="79">
        <v>0</v>
      </c>
      <c r="I167" s="79">
        <v>0</v>
      </c>
      <c r="J167" s="79">
        <v>0</v>
      </c>
      <c r="K167" s="79">
        <v>0</v>
      </c>
      <c r="L167" s="79">
        <v>0</v>
      </c>
      <c r="M167" s="79">
        <v>0</v>
      </c>
      <c r="N167" s="79">
        <v>0</v>
      </c>
      <c r="O167" s="79">
        <v>0</v>
      </c>
    </row>
    <row r="168" spans="1:15" s="81" customFormat="1" ht="18" customHeight="1">
      <c r="A168" s="82"/>
      <c r="B168" s="82" t="s">
        <v>76</v>
      </c>
      <c r="C168" s="83">
        <v>0</v>
      </c>
      <c r="D168" s="83">
        <v>0</v>
      </c>
      <c r="E168" s="83">
        <v>0</v>
      </c>
      <c r="F168" s="83">
        <v>0</v>
      </c>
      <c r="G168" s="83">
        <v>0</v>
      </c>
      <c r="H168" s="83">
        <v>0</v>
      </c>
      <c r="I168" s="83">
        <v>0</v>
      </c>
      <c r="J168" s="83">
        <v>0</v>
      </c>
      <c r="K168" s="83">
        <v>0</v>
      </c>
      <c r="L168" s="83">
        <v>0</v>
      </c>
      <c r="M168" s="83">
        <v>0</v>
      </c>
      <c r="N168" s="83">
        <v>0</v>
      </c>
      <c r="O168" s="83">
        <v>0</v>
      </c>
    </row>
    <row r="169" spans="1:15" s="81" customFormat="1" ht="18" customHeight="1">
      <c r="A169" s="84"/>
      <c r="B169" s="84" t="s">
        <v>77</v>
      </c>
      <c r="C169" s="85">
        <v>0</v>
      </c>
      <c r="D169" s="85">
        <v>0</v>
      </c>
      <c r="E169" s="85">
        <v>0</v>
      </c>
      <c r="F169" s="85">
        <v>0</v>
      </c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5">
        <v>0</v>
      </c>
      <c r="N169" s="85">
        <v>0</v>
      </c>
      <c r="O169" s="85">
        <v>0</v>
      </c>
    </row>
    <row r="170" spans="1:15" s="81" customFormat="1" ht="18" customHeight="1">
      <c r="A170" s="78" t="s">
        <v>132</v>
      </c>
      <c r="B170" s="78" t="s">
        <v>19</v>
      </c>
      <c r="C170" s="79">
        <v>1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1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</row>
    <row r="171" spans="1:15" s="81" customFormat="1" ht="18" customHeight="1">
      <c r="A171" s="82"/>
      <c r="B171" s="82" t="s">
        <v>76</v>
      </c>
      <c r="C171" s="83">
        <v>0</v>
      </c>
      <c r="D171" s="83">
        <v>0</v>
      </c>
      <c r="E171" s="83">
        <v>0</v>
      </c>
      <c r="F171" s="83">
        <v>0</v>
      </c>
      <c r="G171" s="83">
        <v>0</v>
      </c>
      <c r="H171" s="83">
        <v>0</v>
      </c>
      <c r="I171" s="83">
        <v>0</v>
      </c>
      <c r="J171" s="83">
        <v>0</v>
      </c>
      <c r="K171" s="83">
        <v>0</v>
      </c>
      <c r="L171" s="83">
        <v>0</v>
      </c>
      <c r="M171" s="83">
        <v>0</v>
      </c>
      <c r="N171" s="83">
        <v>0</v>
      </c>
      <c r="O171" s="83">
        <v>0</v>
      </c>
    </row>
    <row r="172" spans="1:15" s="81" customFormat="1" ht="18" customHeight="1">
      <c r="A172" s="84"/>
      <c r="B172" s="84" t="s">
        <v>77</v>
      </c>
      <c r="C172" s="85">
        <v>1</v>
      </c>
      <c r="D172" s="85">
        <v>0</v>
      </c>
      <c r="E172" s="85">
        <v>0</v>
      </c>
      <c r="F172" s="85">
        <v>0</v>
      </c>
      <c r="G172" s="85">
        <v>0</v>
      </c>
      <c r="H172" s="85">
        <v>0</v>
      </c>
      <c r="I172" s="85">
        <v>1</v>
      </c>
      <c r="J172" s="85">
        <v>0</v>
      </c>
      <c r="K172" s="85">
        <v>0</v>
      </c>
      <c r="L172" s="85">
        <v>0</v>
      </c>
      <c r="M172" s="85">
        <v>0</v>
      </c>
      <c r="N172" s="85">
        <v>0</v>
      </c>
      <c r="O172" s="85">
        <v>0</v>
      </c>
    </row>
    <row r="173" spans="1:15" s="81" customFormat="1" ht="18" customHeight="1">
      <c r="A173" s="78" t="s">
        <v>133</v>
      </c>
      <c r="B173" s="78" t="s">
        <v>19</v>
      </c>
      <c r="C173" s="79">
        <v>0</v>
      </c>
      <c r="D173" s="79">
        <v>0</v>
      </c>
      <c r="E173" s="79">
        <v>0</v>
      </c>
      <c r="F173" s="79">
        <v>0</v>
      </c>
      <c r="G173" s="79">
        <v>0</v>
      </c>
      <c r="H173" s="79">
        <v>0</v>
      </c>
      <c r="I173" s="79">
        <v>0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79">
        <v>0</v>
      </c>
    </row>
    <row r="174" spans="1:15" s="81" customFormat="1" ht="18" customHeight="1">
      <c r="A174" s="82"/>
      <c r="B174" s="82" t="s">
        <v>76</v>
      </c>
      <c r="C174" s="83">
        <v>0</v>
      </c>
      <c r="D174" s="83">
        <v>0</v>
      </c>
      <c r="E174" s="83">
        <v>0</v>
      </c>
      <c r="F174" s="83">
        <v>0</v>
      </c>
      <c r="G174" s="83">
        <v>0</v>
      </c>
      <c r="H174" s="83">
        <v>0</v>
      </c>
      <c r="I174" s="83">
        <v>0</v>
      </c>
      <c r="J174" s="83">
        <v>0</v>
      </c>
      <c r="K174" s="83">
        <v>0</v>
      </c>
      <c r="L174" s="83">
        <v>0</v>
      </c>
      <c r="M174" s="83">
        <v>0</v>
      </c>
      <c r="N174" s="83">
        <v>0</v>
      </c>
      <c r="O174" s="83">
        <v>0</v>
      </c>
    </row>
    <row r="175" spans="1:15" s="81" customFormat="1" ht="18" customHeight="1">
      <c r="A175" s="88"/>
      <c r="B175" s="88" t="s">
        <v>77</v>
      </c>
      <c r="C175" s="89">
        <v>0</v>
      </c>
      <c r="D175" s="89">
        <v>0</v>
      </c>
      <c r="E175" s="89">
        <v>0</v>
      </c>
      <c r="F175" s="89">
        <v>0</v>
      </c>
      <c r="G175" s="89">
        <v>0</v>
      </c>
      <c r="H175" s="89">
        <v>0</v>
      </c>
      <c r="I175" s="89">
        <v>0</v>
      </c>
      <c r="J175" s="89">
        <v>0</v>
      </c>
      <c r="K175" s="89">
        <v>0</v>
      </c>
      <c r="L175" s="89">
        <v>0</v>
      </c>
      <c r="M175" s="89">
        <v>0</v>
      </c>
      <c r="N175" s="89">
        <v>0</v>
      </c>
      <c r="O175" s="89">
        <v>0</v>
      </c>
    </row>
  </sheetData>
  <mergeCells count="2">
    <mergeCell ref="N1:O1"/>
    <mergeCell ref="N90:O90"/>
  </mergeCells>
  <phoneticPr fontId="2"/>
  <pageMargins left="0.78740157480314965" right="0.78740157480314965" top="0.59055118110236227" bottom="0.59055118110236227" header="0.51181102362204722" footer="0.51181102362204722"/>
  <pageSetup paperSize="9" scale="49" orientation="portrait" r:id="rId1"/>
  <headerFooter alignWithMargins="0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１７表</vt:lpstr>
      <vt:lpstr>１８表</vt:lpstr>
      <vt:lpstr>１９表</vt:lpstr>
      <vt:lpstr>'１７表'!Print_Area</vt:lpstr>
      <vt:lpstr>'１９表'!Print_Area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2025-06-17T09:44:33Z</dcterms:created>
  <dcterms:modified xsi:type="dcterms:W3CDTF">2025-06-17T09:45:05Z</dcterms:modified>
</cp:coreProperties>
</file>