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worksheets/sheet8.xml" ContentType="application/vnd.openxmlformats-officedocument.spreadsheetml.workshee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84" documentId="13_ncr:1_{9129BC19-709A-4D63-9A3F-9BA2573D8632}" xr6:coauthVersionLast="47" xr6:coauthVersionMax="47" xr10:uidLastSave="{FC075DE7-774C-4E14-9B0A-2123043B348F}"/>
  <bookViews>
    <workbookView xWindow="28690" yWindow="-110" windowWidth="29020" windowHeight="15820" tabRatio="877" xr2:uid="{00000000-000D-0000-FFFF-FFFF00000000}"/>
  </bookViews>
  <sheets>
    <sheet name="表紙 " sheetId="44" r:id="rId1"/>
    <sheet name="１実施主体等の概要（その１） " sheetId="45" r:id="rId2"/>
    <sheet name="1事業実施主体等の概要（その２）" sheetId="46" r:id="rId3"/>
    <sheet name="２事業の概要等" sheetId="47" r:id="rId4"/>
    <sheet name="２　別添（直近３年のうち年間輸出額が最大となる年度の内訳）" sheetId="64" r:id="rId5"/>
    <sheet name="３機械・施設の整備計画等" sheetId="65" r:id="rId6"/>
    <sheet name="４成果目標" sheetId="67" r:id="rId7"/>
    <sheet name="４別添（成果目標の設定根拠）" sheetId="60" r:id="rId8"/>
    <sheet name="５配分基準 " sheetId="69" r:id="rId9"/>
    <sheet name="６投資効率" sheetId="71" r:id="rId10"/>
    <sheet name="７専門用語説明" sheetId="49" r:id="rId11"/>
    <sheet name="８添付書類" sheetId="73" r:id="rId12"/>
    <sheet name="費用対効果 (記載例)" sheetId="76" r:id="rId13"/>
    <sheet name="(参考)かかり増しチェック表" sheetId="66" r:id="rId14"/>
  </sheets>
  <definedNames>
    <definedName name="_xlnm.Print_Area" localSheetId="2">'1事業実施主体等の概要（その２）'!$A$1:$X$16</definedName>
    <definedName name="_xlnm.Print_Area" localSheetId="1">'１実施主体等の概要（その１） '!$A$1:$AQ$48</definedName>
    <definedName name="_xlnm.Print_Area" localSheetId="4">'２　別添（直近３年のうち年間輸出額が最大となる年度の内訳）'!$A$1:$K$29</definedName>
    <definedName name="_xlnm.Print_Area" localSheetId="3">'２事業の概要等'!$A$1:$W$21</definedName>
    <definedName name="_xlnm.Print_Area" localSheetId="5">'３機械・施設の整備計画等'!$A$1:$AK$94</definedName>
    <definedName name="_xlnm.Print_Area" localSheetId="6">'４成果目標'!$A$1:$K$18</definedName>
    <definedName name="_xlnm.Print_Area" localSheetId="7">'４別添（成果目標の設定根拠）'!$A$1:$X$21</definedName>
    <definedName name="_xlnm.Print_Area" localSheetId="8">'５配分基準 '!$A$1:$G$50</definedName>
    <definedName name="_xlnm.Print_Area" localSheetId="9">'６投資効率'!$A$1:$R$39</definedName>
    <definedName name="_xlnm.Print_Area" localSheetId="11">'８添付書類'!$A$1:$C$42</definedName>
    <definedName name="_xlnm.Print_Area" localSheetId="12">'費用対効果 (記載例)'!$A$1:$R$38</definedName>
    <definedName name="_xlnm.Print_Area" localSheetId="0">'表紙 '!$A$1:$Z$25</definedName>
    <definedName name="_xlnm.Print_Titles" localSheetId="4">'２　別添（直近３年のうち年間輸出額が最大となる年度の内訳）'!$5:$6</definedName>
    <definedName name="_xlnm.Print_Titles" localSheetId="7">'４別添（成果目標の設定根拠）'!$7:$8</definedName>
    <definedName name="管轄局">#REF!</definedName>
    <definedName name="政策目的">#REF!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1" i="76" l="1"/>
  <c r="O19" i="76"/>
  <c r="K19" i="76"/>
  <c r="I30" i="76" s="1"/>
  <c r="N18" i="76"/>
  <c r="N17" i="76"/>
  <c r="N16" i="76"/>
  <c r="N15" i="76"/>
  <c r="N14" i="76"/>
  <c r="O6" i="76"/>
  <c r="J20" i="76" l="1"/>
  <c r="I32" i="76" s="1"/>
  <c r="I33" i="76" s="1"/>
  <c r="I34" i="76" s="1"/>
  <c r="E49" i="69" l="1"/>
  <c r="AA59" i="65" l="1"/>
  <c r="AA60" i="65" s="1"/>
  <c r="Y59" i="65"/>
  <c r="Y60" i="65" s="1"/>
  <c r="W59" i="65"/>
  <c r="W60" i="65" s="1"/>
  <c r="P59" i="65" l="1"/>
  <c r="P60" i="65" s="1"/>
  <c r="S50" i="65"/>
  <c r="AC50" i="65" l="1"/>
  <c r="S51" i="65"/>
  <c r="AC51" i="65" s="1"/>
  <c r="S52" i="65"/>
  <c r="AC52" i="65" s="1"/>
  <c r="S53" i="65"/>
  <c r="AC53" i="65" s="1"/>
  <c r="S54" i="65"/>
  <c r="AC54" i="65" s="1"/>
  <c r="S55" i="65"/>
  <c r="AC55" i="65" s="1"/>
  <c r="D12" i="66"/>
  <c r="E10" i="66"/>
  <c r="F10" i="66" s="1"/>
  <c r="F12" i="66" s="1"/>
  <c r="E8" i="66"/>
  <c r="E12" i="66" s="1"/>
  <c r="R59" i="65"/>
  <c r="E9" i="66"/>
  <c r="G9" i="66" s="1"/>
  <c r="E7" i="66"/>
  <c r="E6" i="66"/>
  <c r="E5" i="66"/>
  <c r="G5" i="66"/>
  <c r="G7" i="66"/>
  <c r="G12" i="66" l="1"/>
  <c r="AC59" i="65"/>
  <c r="AC60" i="65" s="1"/>
  <c r="S59" i="65"/>
  <c r="U55" i="65"/>
  <c r="G10" i="66"/>
  <c r="U54" i="65"/>
  <c r="S13" i="65" l="1"/>
  <c r="R60" i="65"/>
  <c r="U53" i="65"/>
  <c r="U52" i="65"/>
  <c r="U51" i="65"/>
  <c r="AC24" i="65"/>
  <c r="U24" i="65"/>
  <c r="S24" i="65"/>
  <c r="R24" i="65"/>
  <c r="P24" i="65"/>
  <c r="AC13" i="65"/>
  <c r="U13" i="65"/>
  <c r="R13" i="65"/>
  <c r="P13" i="65"/>
  <c r="F19" i="64"/>
  <c r="E19" i="64"/>
  <c r="F13" i="64"/>
  <c r="F20" i="64" s="1"/>
  <c r="E13" i="64"/>
  <c r="E20" i="64" s="1"/>
  <c r="S25" i="65" l="1"/>
  <c r="U25" i="65"/>
  <c r="R25" i="65"/>
  <c r="P25" i="65"/>
  <c r="AC25" i="65"/>
  <c r="S60" i="65"/>
  <c r="U50" i="65"/>
  <c r="U59" i="65" s="1"/>
  <c r="U60" i="65" s="1"/>
</calcChain>
</file>

<file path=xl/sharedStrings.xml><?xml version="1.0" encoding="utf-8"?>
<sst xmlns="http://schemas.openxmlformats.org/spreadsheetml/2006/main" count="734" uniqueCount="442">
  <si>
    <t>別記様式第４号（第９第１項関係）</t>
    <rPh sb="0" eb="2">
      <t>ベッキ</t>
    </rPh>
    <rPh sb="2" eb="4">
      <t>ヨウシキ</t>
    </rPh>
    <rPh sb="4" eb="5">
      <t>ダイ</t>
    </rPh>
    <rPh sb="6" eb="7">
      <t>ゴウ</t>
    </rPh>
    <rPh sb="10" eb="11">
      <t>ダイ</t>
    </rPh>
    <rPh sb="12" eb="13">
      <t>コウ</t>
    </rPh>
    <phoneticPr fontId="27"/>
  </si>
  <si>
    <t>年　  月　 　日</t>
    <rPh sb="0" eb="1">
      <t>ネン</t>
    </rPh>
    <rPh sb="4" eb="5">
      <t>ガツ</t>
    </rPh>
    <rPh sb="8" eb="9">
      <t>ヒ</t>
    </rPh>
    <phoneticPr fontId="27"/>
  </si>
  <si>
    <t>○○年度農林水産物・食品輸出促進対策整備交付金
（食品産業の輸出向けHACCP等対応施設整備緊急対策事業）
事業実施計画書</t>
    <rPh sb="2" eb="4">
      <t>ネンド</t>
    </rPh>
    <rPh sb="54" eb="56">
      <t>ジギョウ</t>
    </rPh>
    <rPh sb="56" eb="58">
      <t>ジッシ</t>
    </rPh>
    <rPh sb="58" eb="61">
      <t>ケイカクショ</t>
    </rPh>
    <phoneticPr fontId="27"/>
  </si>
  <si>
    <t>　　　　　　　　　　　　　　　　　　　　　　　　　　　　　　　　　　　　　　　　　　　　　　
　　　　　　　　　　　　　　　　　　　　　　　　　　　　　　　　　　　　　　　　印</t>
    <rPh sb="87" eb="88">
      <t>イン</t>
    </rPh>
    <phoneticPr fontId="27"/>
  </si>
  <si>
    <t>都道府県知事</t>
    <rPh sb="0" eb="4">
      <t>トドウフケン</t>
    </rPh>
    <rPh sb="4" eb="6">
      <t>チジ</t>
    </rPh>
    <phoneticPr fontId="27"/>
  </si>
  <si>
    <t>殿</t>
    <rPh sb="0" eb="1">
      <t>ドノ</t>
    </rPh>
    <phoneticPr fontId="27"/>
  </si>
  <si>
    <t>事業実施主体名
代表者氏名</t>
    <rPh sb="6" eb="7">
      <t>メイ</t>
    </rPh>
    <rPh sb="8" eb="11">
      <t>ダイヒョウシャ</t>
    </rPh>
    <rPh sb="11" eb="12">
      <t>シ</t>
    </rPh>
    <rPh sb="12" eb="13">
      <t>メイ</t>
    </rPh>
    <phoneticPr fontId="27"/>
  </si>
  <si>
    <t>　農林水産物・食品輸出促進緊急対策事業のうち食品産業の輸出向けHACCP等対応施設整備緊急対策事業交付等要綱第９第１項の規定に基づき、関係書類を添えて事業実施計画を提出する。</t>
  </si>
  <si>
    <t>１　事業実施主体等の概要及び添付書類</t>
    <rPh sb="8" eb="9">
      <t>トウ</t>
    </rPh>
    <rPh sb="10" eb="12">
      <t>ガイヨウ</t>
    </rPh>
    <rPh sb="12" eb="13">
      <t>オヨ</t>
    </rPh>
    <rPh sb="14" eb="16">
      <t>テンプ</t>
    </rPh>
    <rPh sb="16" eb="18">
      <t>ショルイ</t>
    </rPh>
    <phoneticPr fontId="27"/>
  </si>
  <si>
    <t>（１）事業実施主体の概要</t>
    <phoneticPr fontId="16"/>
  </si>
  <si>
    <t>（ふりがな）</t>
    <phoneticPr fontId="27"/>
  </si>
  <si>
    <t>（</t>
    <phoneticPr fontId="27"/>
  </si>
  <si>
    <t>）</t>
    <phoneticPr fontId="27"/>
  </si>
  <si>
    <t>代表者</t>
    <rPh sb="0" eb="3">
      <t>ダイヒョウシャ</t>
    </rPh>
    <phoneticPr fontId="27"/>
  </si>
  <si>
    <t>役職名</t>
    <rPh sb="0" eb="3">
      <t>ヤクショクメイ</t>
    </rPh>
    <phoneticPr fontId="27"/>
  </si>
  <si>
    <t>事業実施主体の名称</t>
    <rPh sb="7" eb="9">
      <t>メイショウ</t>
    </rPh>
    <phoneticPr fontId="27"/>
  </si>
  <si>
    <t>氏名</t>
    <rPh sb="0" eb="2">
      <t>シメイ</t>
    </rPh>
    <phoneticPr fontId="27"/>
  </si>
  <si>
    <t>主たる事務所の所在地</t>
    <rPh sb="0" eb="1">
      <t>シュ</t>
    </rPh>
    <rPh sb="3" eb="6">
      <t>ジムショ</t>
    </rPh>
    <rPh sb="7" eb="10">
      <t>ショザイチ</t>
    </rPh>
    <phoneticPr fontId="27"/>
  </si>
  <si>
    <t>〒</t>
    <phoneticPr fontId="27"/>
  </si>
  <si>
    <t>－</t>
    <phoneticPr fontId="27"/>
  </si>
  <si>
    <t>事業
担当者</t>
    <rPh sb="0" eb="1">
      <t>ジ</t>
    </rPh>
    <rPh sb="1" eb="2">
      <t>ギョウ</t>
    </rPh>
    <rPh sb="3" eb="6">
      <t>タントウシャ</t>
    </rPh>
    <phoneticPr fontId="27"/>
  </si>
  <si>
    <t>連絡先</t>
    <rPh sb="0" eb="2">
      <t>レンラク</t>
    </rPh>
    <rPh sb="2" eb="3">
      <t>サキ</t>
    </rPh>
    <phoneticPr fontId="27"/>
  </si>
  <si>
    <t>電話番号</t>
    <phoneticPr fontId="27"/>
  </si>
  <si>
    <t>Ｅ-mail</t>
    <phoneticPr fontId="27"/>
  </si>
  <si>
    <t>事業実施場所（住所）</t>
    <rPh sb="0" eb="2">
      <t>ジギョウ</t>
    </rPh>
    <rPh sb="2" eb="4">
      <t>ジッシ</t>
    </rPh>
    <rPh sb="4" eb="6">
      <t>バショ</t>
    </rPh>
    <rPh sb="7" eb="9">
      <t>ジュウショ</t>
    </rPh>
    <phoneticPr fontId="27"/>
  </si>
  <si>
    <t>業種</t>
    <rPh sb="0" eb="2">
      <t>ギョウシュ</t>
    </rPh>
    <phoneticPr fontId="27"/>
  </si>
  <si>
    <t>設立年月日</t>
    <phoneticPr fontId="27"/>
  </si>
  <si>
    <t>　年　　月　　日</t>
    <rPh sb="1" eb="2">
      <t>トシ</t>
    </rPh>
    <rPh sb="4" eb="5">
      <t>ツキ</t>
    </rPh>
    <rPh sb="7" eb="8">
      <t>ヒ</t>
    </rPh>
    <phoneticPr fontId="16"/>
  </si>
  <si>
    <t>資本金</t>
    <phoneticPr fontId="16"/>
  </si>
  <si>
    <t>千円</t>
    <rPh sb="0" eb="2">
      <t>センエン</t>
    </rPh>
    <phoneticPr fontId="16"/>
  </si>
  <si>
    <t>直近決算の
年間売上高</t>
    <rPh sb="0" eb="2">
      <t>チョッキン</t>
    </rPh>
    <rPh sb="2" eb="4">
      <t>ケッサン</t>
    </rPh>
    <phoneticPr fontId="16"/>
  </si>
  <si>
    <t>HPアドレス</t>
    <phoneticPr fontId="27"/>
  </si>
  <si>
    <t>常時使用する従業員数</t>
    <rPh sb="0" eb="2">
      <t>ジョウジ</t>
    </rPh>
    <rPh sb="2" eb="4">
      <t>シヨウ</t>
    </rPh>
    <rPh sb="6" eb="9">
      <t>ジュウギョウイン</t>
    </rPh>
    <rPh sb="9" eb="10">
      <t>スウ</t>
    </rPh>
    <phoneticPr fontId="27"/>
  </si>
  <si>
    <t>名</t>
    <rPh sb="0" eb="1">
      <t>メイ</t>
    </rPh>
    <phoneticPr fontId="27"/>
  </si>
  <si>
    <t>（２）HACCPチーム編成状況</t>
    <rPh sb="11" eb="13">
      <t>ヘンセイ</t>
    </rPh>
    <rPh sb="13" eb="15">
      <t>ジョウキョウ</t>
    </rPh>
    <phoneticPr fontId="27"/>
  </si>
  <si>
    <t>担当部門</t>
    <rPh sb="0" eb="2">
      <t>タントウ</t>
    </rPh>
    <rPh sb="2" eb="4">
      <t>ブモン</t>
    </rPh>
    <phoneticPr fontId="27"/>
  </si>
  <si>
    <t>責任者及び
担当者の別</t>
    <rPh sb="0" eb="3">
      <t>セキニンシャ</t>
    </rPh>
    <rPh sb="3" eb="4">
      <t>オヨ</t>
    </rPh>
    <rPh sb="6" eb="8">
      <t>タントウ</t>
    </rPh>
    <rPh sb="8" eb="9">
      <t>シャ</t>
    </rPh>
    <rPh sb="10" eb="11">
      <t>ベツ</t>
    </rPh>
    <phoneticPr fontId="27"/>
  </si>
  <si>
    <t>氏　　名</t>
    <rPh sb="0" eb="1">
      <t>シ</t>
    </rPh>
    <rPh sb="3" eb="4">
      <t>メイ</t>
    </rPh>
    <phoneticPr fontId="27"/>
  </si>
  <si>
    <t>担当部門における役割、HACCP研修受講状況等</t>
    <rPh sb="0" eb="2">
      <t>タントウ</t>
    </rPh>
    <rPh sb="2" eb="4">
      <t>ブモン</t>
    </rPh>
    <rPh sb="8" eb="10">
      <t>ヤクワリ</t>
    </rPh>
    <rPh sb="16" eb="18">
      <t>ケンシュウ</t>
    </rPh>
    <rPh sb="18" eb="20">
      <t>ジュコウ</t>
    </rPh>
    <rPh sb="20" eb="22">
      <t>ジョウキョウ</t>
    </rPh>
    <rPh sb="22" eb="23">
      <t>トウ</t>
    </rPh>
    <phoneticPr fontId="27"/>
  </si>
  <si>
    <t>【記載注意】
（1）HACCPチームメンバーのうち、必ず１名はHACCP研修受講者を含め、該当者の「受講済み研修名」及び「研修の受講年月日」を明記してください。
　　また、「受講したことがわかる書類」も添付してください。修了証書等は必須でありませんが、実際に研修を受けたことがわかる証拠書類（申込時のメール、具体的な研修会名やその日時等を含む報告書等）を添付してください。(イベント等のセミナーで行われるような数時間程度でダイジェスト紹介をするものは該当しません。)
（2）HACCPチームは、募集期間締切時点までに編成されていることが望ましい（案段階の編成の記載は必要）です。補助金の交付申請までには正式に編成してください。</t>
    <phoneticPr fontId="16"/>
  </si>
  <si>
    <t>注１</t>
    <phoneticPr fontId="27"/>
  </si>
  <si>
    <t>「業種」の欄には、事業内容又は製造品目がわかるものを記入する（酒類メーカー、菓子メーカー、飲料メーカー、物流企業等）</t>
    <rPh sb="9" eb="11">
      <t>ジギョウ</t>
    </rPh>
    <rPh sb="13" eb="14">
      <t>マタ</t>
    </rPh>
    <rPh sb="15" eb="17">
      <t>セイゾウ</t>
    </rPh>
    <rPh sb="17" eb="19">
      <t>ヒンモク</t>
    </rPh>
    <rPh sb="26" eb="28">
      <t>キニュウ</t>
    </rPh>
    <rPh sb="31" eb="33">
      <t>シュルイ</t>
    </rPh>
    <rPh sb="38" eb="40">
      <t>カシ</t>
    </rPh>
    <rPh sb="45" eb="47">
      <t>インリョウ</t>
    </rPh>
    <rPh sb="52" eb="54">
      <t>ブツリュウ</t>
    </rPh>
    <rPh sb="54" eb="56">
      <t>キギョウ</t>
    </rPh>
    <phoneticPr fontId="27"/>
  </si>
  <si>
    <t>2</t>
    <phoneticPr fontId="27"/>
  </si>
  <si>
    <t>輸出品目の製品製造等に係る各担当部門を記載するとともに、担当部門の責任者や担当者、氏名、役割を記載すること。
また、HACCPチームメンバーのうち、必ず１名はHACCP研修受講済みの者を含めることとし、該当者の受講済み研修及び研修の受講年月日を明記すること。
なお、HACCP研修の受講状況は、事業実施主体の従業員等、組織内の人員における受講状況を記載すること（外部専門家は研修受講者に含めないこと）。</t>
    <rPh sb="0" eb="2">
      <t>ユシュツ</t>
    </rPh>
    <rPh sb="2" eb="4">
      <t>ヒンモク</t>
    </rPh>
    <rPh sb="5" eb="7">
      <t>セイヒン</t>
    </rPh>
    <rPh sb="7" eb="9">
      <t>セイゾウ</t>
    </rPh>
    <rPh sb="9" eb="10">
      <t>トウ</t>
    </rPh>
    <rPh sb="11" eb="12">
      <t>カカ</t>
    </rPh>
    <rPh sb="19" eb="21">
      <t>キサイ</t>
    </rPh>
    <rPh sb="33" eb="36">
      <t>セキニンシャ</t>
    </rPh>
    <rPh sb="37" eb="40">
      <t>タントウシャ</t>
    </rPh>
    <rPh sb="41" eb="43">
      <t>シメイ</t>
    </rPh>
    <rPh sb="44" eb="46">
      <t>ヤクワリ</t>
    </rPh>
    <rPh sb="47" eb="49">
      <t>キサイ</t>
    </rPh>
    <rPh sb="74" eb="75">
      <t>カナラ</t>
    </rPh>
    <rPh sb="77" eb="78">
      <t>メイ</t>
    </rPh>
    <rPh sb="84" eb="86">
      <t>ケンシュウ</t>
    </rPh>
    <rPh sb="93" eb="94">
      <t>フク</t>
    </rPh>
    <rPh sb="101" eb="104">
      <t>ガイトウシャ</t>
    </rPh>
    <rPh sb="105" eb="107">
      <t>ジュコウ</t>
    </rPh>
    <rPh sb="107" eb="108">
      <t>ス</t>
    </rPh>
    <rPh sb="109" eb="111">
      <t>ケンシュウ</t>
    </rPh>
    <rPh sb="111" eb="112">
      <t>オヨ</t>
    </rPh>
    <rPh sb="113" eb="115">
      <t>ケンシュウ</t>
    </rPh>
    <rPh sb="116" eb="118">
      <t>ジュコウ</t>
    </rPh>
    <rPh sb="118" eb="121">
      <t>ネンガッピ</t>
    </rPh>
    <rPh sb="122" eb="124">
      <t>メイキ</t>
    </rPh>
    <rPh sb="138" eb="140">
      <t>ケンシュウ</t>
    </rPh>
    <rPh sb="169" eb="171">
      <t>ジュコウ</t>
    </rPh>
    <rPh sb="171" eb="173">
      <t>ジョウキョウ</t>
    </rPh>
    <rPh sb="174" eb="176">
      <t>キサイ</t>
    </rPh>
    <rPh sb="181" eb="183">
      <t>ガイブ</t>
    </rPh>
    <rPh sb="183" eb="186">
      <t>センモンカ</t>
    </rPh>
    <rPh sb="187" eb="189">
      <t>ケンシュウ</t>
    </rPh>
    <rPh sb="189" eb="191">
      <t>ジュコウ</t>
    </rPh>
    <rPh sb="191" eb="192">
      <t>シャ</t>
    </rPh>
    <rPh sb="193" eb="194">
      <t>フク</t>
    </rPh>
    <phoneticPr fontId="27"/>
  </si>
  <si>
    <t>（３）他事業の実施状況　（既に採択が決定及び申請中、現在実施している事業、または過去に国からの補助を受け実施した事業があれば、採択（予定）年度、事業名及び事業概要を記入ください。）</t>
    <rPh sb="3" eb="4">
      <t>タ</t>
    </rPh>
    <rPh sb="4" eb="6">
      <t>ジギョウ</t>
    </rPh>
    <rPh sb="7" eb="9">
      <t>ジッシ</t>
    </rPh>
    <rPh sb="9" eb="11">
      <t>ジョウキョウ</t>
    </rPh>
    <rPh sb="13" eb="14">
      <t>スデ</t>
    </rPh>
    <rPh sb="15" eb="17">
      <t>サイタク</t>
    </rPh>
    <rPh sb="18" eb="20">
      <t>ケッテイ</t>
    </rPh>
    <rPh sb="20" eb="21">
      <t>オヨ</t>
    </rPh>
    <rPh sb="22" eb="25">
      <t>シンセイチュウ</t>
    </rPh>
    <rPh sb="26" eb="28">
      <t>ゲンザイ</t>
    </rPh>
    <rPh sb="28" eb="30">
      <t>ジッシ</t>
    </rPh>
    <rPh sb="34" eb="36">
      <t>ジギョウ</t>
    </rPh>
    <rPh sb="40" eb="42">
      <t>カコ</t>
    </rPh>
    <rPh sb="43" eb="44">
      <t>クニ</t>
    </rPh>
    <rPh sb="47" eb="49">
      <t>ホジョ</t>
    </rPh>
    <rPh sb="50" eb="51">
      <t>ウ</t>
    </rPh>
    <rPh sb="52" eb="54">
      <t>ジッシ</t>
    </rPh>
    <rPh sb="56" eb="58">
      <t>ジギョウ</t>
    </rPh>
    <rPh sb="72" eb="74">
      <t>ジギョウ</t>
    </rPh>
    <rPh sb="74" eb="75">
      <t>メイ</t>
    </rPh>
    <rPh sb="75" eb="76">
      <t>オヨ</t>
    </rPh>
    <rPh sb="77" eb="79">
      <t>ジギョウ</t>
    </rPh>
    <rPh sb="79" eb="81">
      <t>ガイヨウ</t>
    </rPh>
    <rPh sb="82" eb="84">
      <t>キニュウ</t>
    </rPh>
    <phoneticPr fontId="27"/>
  </si>
  <si>
    <t>採択（予定）年度</t>
    <rPh sb="0" eb="2">
      <t>サイタク</t>
    </rPh>
    <rPh sb="3" eb="5">
      <t>ヨテイ</t>
    </rPh>
    <rPh sb="6" eb="8">
      <t>ネンド</t>
    </rPh>
    <phoneticPr fontId="27"/>
  </si>
  <si>
    <t>事業名</t>
    <rPh sb="0" eb="2">
      <t>ジギョウ</t>
    </rPh>
    <rPh sb="2" eb="3">
      <t>メイ</t>
    </rPh>
    <phoneticPr fontId="27"/>
  </si>
  <si>
    <t>事業概要</t>
    <rPh sb="0" eb="2">
      <t>ジギョウ</t>
    </rPh>
    <rPh sb="2" eb="4">
      <t>ガイヨウ</t>
    </rPh>
    <phoneticPr fontId="16"/>
  </si>
  <si>
    <t xml:space="preserve">【記載注意】
・類似事業（輸出先国の市場変化に対応した食品等の製造施設等整備の緊急支援事業、食品産業の輸出向けHACCP等対応施設整備対策事業、HACCP対応のための施設改修等支援事業）を記載の場合は事業概要に、認証取得日と認証取得品目がわかるように記載ください。
・二重補助を防ぐための欄です。本事業で活用しようとする施設・設備に関するものは幅広に記載ください。
・過去に補助事業等を利用して整備した機械・施設をさらに整備する場合は、処分制限処理期間が終わっているかどうか、また財産処分届や増改築届の手続き等について、その事業の要領を確認し適切な処理を行ってください。
</t>
    <rPh sb="8" eb="12">
      <t>ルイジジギョウ</t>
    </rPh>
    <rPh sb="94" eb="96">
      <t>キサイ</t>
    </rPh>
    <rPh sb="97" eb="99">
      <t>バアイ</t>
    </rPh>
    <rPh sb="100" eb="104">
      <t>ジギョウガイヨウ</t>
    </rPh>
    <rPh sb="134" eb="136">
      <t>2ジュウ</t>
    </rPh>
    <rPh sb="136" eb="138">
      <t>ホジョ</t>
    </rPh>
    <rPh sb="139" eb="140">
      <t>フセ</t>
    </rPh>
    <rPh sb="144" eb="145">
      <t>ラン</t>
    </rPh>
    <rPh sb="148" eb="154">
      <t>ホンジギ</t>
    </rPh>
    <rPh sb="160" eb="162">
      <t>シセツ</t>
    </rPh>
    <rPh sb="163" eb="165">
      <t>セツビ</t>
    </rPh>
    <rPh sb="166" eb="167">
      <t>カン</t>
    </rPh>
    <rPh sb="172" eb="174">
      <t>ハバヒロ</t>
    </rPh>
    <rPh sb="175" eb="177">
      <t>キサイ</t>
    </rPh>
    <phoneticPr fontId="16"/>
  </si>
  <si>
    <t>（４）直近３年の経営状況</t>
    <rPh sb="3" eb="5">
      <t>チョッキン</t>
    </rPh>
    <rPh sb="6" eb="7">
      <t>ネン</t>
    </rPh>
    <rPh sb="8" eb="10">
      <t>ケイエイ</t>
    </rPh>
    <rPh sb="10" eb="12">
      <t>ジョウキョウ</t>
    </rPh>
    <phoneticPr fontId="27"/>
  </si>
  <si>
    <t>第</t>
    <rPh sb="0" eb="1">
      <t>ダイ</t>
    </rPh>
    <phoneticPr fontId="27"/>
  </si>
  <si>
    <t>期</t>
    <rPh sb="0" eb="1">
      <t>キ</t>
    </rPh>
    <phoneticPr fontId="27"/>
  </si>
  <si>
    <t>備考</t>
    <rPh sb="0" eb="2">
      <t>ビコウ</t>
    </rPh>
    <phoneticPr fontId="27"/>
  </si>
  <si>
    <t xml:space="preserve">    　　年　  月　　日～</t>
    <rPh sb="6" eb="7">
      <t>ネン</t>
    </rPh>
    <rPh sb="10" eb="11">
      <t>ツキ</t>
    </rPh>
    <phoneticPr fontId="27"/>
  </si>
  <si>
    <t xml:space="preserve">    　　年　　月　　日</t>
    <rPh sb="6" eb="7">
      <t>ネン</t>
    </rPh>
    <rPh sb="9" eb="10">
      <t>ツキ</t>
    </rPh>
    <phoneticPr fontId="27"/>
  </si>
  <si>
    <t>※損益計算書により確認
経常損益＝営業利益＋
業外収益－営業外費用</t>
    <rPh sb="14" eb="15">
      <t>ソン</t>
    </rPh>
    <rPh sb="25" eb="27">
      <t>シュウエキ</t>
    </rPh>
    <rPh sb="31" eb="33">
      <t>ヒヨウ</t>
    </rPh>
    <phoneticPr fontId="27"/>
  </si>
  <si>
    <t>経常損益</t>
    <rPh sb="2" eb="3">
      <t>ソン</t>
    </rPh>
    <phoneticPr fontId="27"/>
  </si>
  <si>
    <t>事業実施主体の財務状況が、安定した事業運営が可能であると認められること（直近３年の経常損益が３年連続赤字であり、又は、直近の決算において債務超過となっている事業者でないこと。）が必要です。なお、これらの条件に当てはまらない場合は、書類提出先の都道府県にご相談ください。</t>
    <phoneticPr fontId="16"/>
  </si>
  <si>
    <t>純資産額
（資産と負債の差額）</t>
    <rPh sb="0" eb="3">
      <t>ジュンシサン</t>
    </rPh>
    <rPh sb="3" eb="4">
      <t>ガク</t>
    </rPh>
    <rPh sb="6" eb="8">
      <t>シサン</t>
    </rPh>
    <rPh sb="9" eb="11">
      <t>フサイ</t>
    </rPh>
    <rPh sb="12" eb="14">
      <t>サガク</t>
    </rPh>
    <phoneticPr fontId="27"/>
  </si>
  <si>
    <t>※貸借対照表により確認</t>
    <rPh sb="3" eb="5">
      <t>タイショウ</t>
    </rPh>
    <phoneticPr fontId="27"/>
  </si>
  <si>
    <t>うち利益剰余金</t>
    <rPh sb="2" eb="4">
      <t>リエキ</t>
    </rPh>
    <rPh sb="4" eb="7">
      <t>ジョウヨキン</t>
    </rPh>
    <phoneticPr fontId="27"/>
  </si>
  <si>
    <t>（５）個人情報の取扱い１</t>
    <rPh sb="3" eb="5">
      <t>コジン</t>
    </rPh>
    <rPh sb="5" eb="7">
      <t>ジョウホウ</t>
    </rPh>
    <rPh sb="8" eb="9">
      <t>ト</t>
    </rPh>
    <rPh sb="9" eb="10">
      <t>アツカ</t>
    </rPh>
    <phoneticPr fontId="16"/>
  </si>
  <si>
    <t>□</t>
    <phoneticPr fontId="16"/>
  </si>
  <si>
    <t>本事業の実施に当たり、本申請に係る個人情報等について、関係自治体に提供することに同意します。
（同意いただけない場合は、取組内容等が確認ができないため、本事業の実施ができない場合があります。）</t>
    <rPh sb="0" eb="3">
      <t>ホンジギョウ</t>
    </rPh>
    <rPh sb="4" eb="6">
      <t>ジッシ</t>
    </rPh>
    <rPh sb="7" eb="8">
      <t>ア</t>
    </rPh>
    <rPh sb="11" eb="12">
      <t>ホン</t>
    </rPh>
    <rPh sb="12" eb="14">
      <t>シンセイ</t>
    </rPh>
    <rPh sb="15" eb="16">
      <t>カカ</t>
    </rPh>
    <rPh sb="17" eb="19">
      <t>コジン</t>
    </rPh>
    <rPh sb="19" eb="21">
      <t>ジョウホウ</t>
    </rPh>
    <rPh sb="21" eb="22">
      <t>トウ</t>
    </rPh>
    <rPh sb="27" eb="29">
      <t>カンケイ</t>
    </rPh>
    <rPh sb="33" eb="35">
      <t>テイキョウ</t>
    </rPh>
    <rPh sb="40" eb="42">
      <t>ドウイ</t>
    </rPh>
    <rPh sb="48" eb="50">
      <t>ドウイ</t>
    </rPh>
    <rPh sb="56" eb="58">
      <t>バアイ</t>
    </rPh>
    <rPh sb="60" eb="62">
      <t>トリクミ</t>
    </rPh>
    <rPh sb="62" eb="64">
      <t>ナイヨウ</t>
    </rPh>
    <rPh sb="64" eb="65">
      <t>トウ</t>
    </rPh>
    <rPh sb="66" eb="68">
      <t>カクニン</t>
    </rPh>
    <rPh sb="76" eb="79">
      <t>ホンジギョウ</t>
    </rPh>
    <rPh sb="80" eb="82">
      <t>ジッシ</t>
    </rPh>
    <rPh sb="87" eb="89">
      <t>バアイ</t>
    </rPh>
    <phoneticPr fontId="16"/>
  </si>
  <si>
    <t>（６）個人情報の取扱い２（任意）</t>
    <rPh sb="3" eb="5">
      <t>コジン</t>
    </rPh>
    <rPh sb="5" eb="7">
      <t>ジョウホウ</t>
    </rPh>
    <rPh sb="8" eb="9">
      <t>ト</t>
    </rPh>
    <rPh sb="9" eb="10">
      <t>アツカ</t>
    </rPh>
    <rPh sb="13" eb="15">
      <t>ニンイ</t>
    </rPh>
    <phoneticPr fontId="16"/>
  </si>
  <si>
    <t>同意します</t>
    <rPh sb="0" eb="2">
      <t>ドウイ</t>
    </rPh>
    <phoneticPr fontId="16"/>
  </si>
  <si>
    <t>本事業の実施に当たり、農林水産物及び食品の輸出の促進に関する法律（令和元年法律第57号）の第13条に則り、事業者名、所在地、事業規模等について、事業実施主体の規模及び性質、採択の有無等に関わらず、株式会社日本政策金融公庫に提供することに同意します。
※同意いただけなかった場合でも、事業の採択等に影響はございません。
※農林水産物及び食品の輸出の促進に関する法律（令和元年法律第57号）第一三条
　国、都道府県等、株式会社日本政策金融公庫は、農林水産物及び食品の輸出の促進の総合的かつ
　一体的な推進を図るため、相互に連携を図りながら協力するよう努めなければならない。</t>
    <rPh sb="50" eb="51">
      <t>ノット</t>
    </rPh>
    <rPh sb="86" eb="88">
      <t>サイタク</t>
    </rPh>
    <rPh sb="89" eb="91">
      <t>ウム</t>
    </rPh>
    <rPh sb="127" eb="129">
      <t>ドウイ</t>
    </rPh>
    <rPh sb="137" eb="139">
      <t>バアイ</t>
    </rPh>
    <rPh sb="142" eb="144">
      <t>ジギョウ</t>
    </rPh>
    <rPh sb="145" eb="147">
      <t>サイタク</t>
    </rPh>
    <rPh sb="147" eb="148">
      <t>トウ</t>
    </rPh>
    <rPh sb="149" eb="151">
      <t>エイキョウ</t>
    </rPh>
    <rPh sb="196" eb="198">
      <t>13</t>
    </rPh>
    <phoneticPr fontId="16"/>
  </si>
  <si>
    <t>同意しません</t>
    <rPh sb="0" eb="2">
      <t>ドウイ</t>
    </rPh>
    <phoneticPr fontId="16"/>
  </si>
  <si>
    <t>（７）　連携する事業者の概要</t>
    <rPh sb="4" eb="6">
      <t>レンケイ</t>
    </rPh>
    <rPh sb="8" eb="11">
      <t>ジギョウシャ</t>
    </rPh>
    <rPh sb="12" eb="14">
      <t>ガイヨウ</t>
    </rPh>
    <phoneticPr fontId="16"/>
  </si>
  <si>
    <t>※ 押印のある文書は「規約」、押印のない文書は「覚書」にチェックする。</t>
    <phoneticPr fontId="27"/>
  </si>
  <si>
    <t>連携事業者</t>
    <rPh sb="0" eb="2">
      <t>レンケイ</t>
    </rPh>
    <rPh sb="2" eb="5">
      <t>ジギョウシャ</t>
    </rPh>
    <phoneticPr fontId="27"/>
  </si>
  <si>
    <t>活動拠点：住所・所在地
（都道府県市町村名）</t>
    <rPh sb="0" eb="2">
      <t>カツドウ</t>
    </rPh>
    <rPh sb="2" eb="4">
      <t>キョテン</t>
    </rPh>
    <phoneticPr fontId="16"/>
  </si>
  <si>
    <t>業種</t>
    <rPh sb="0" eb="2">
      <t>ギョウシュ</t>
    </rPh>
    <phoneticPr fontId="16"/>
  </si>
  <si>
    <t>代表者名
（役職）</t>
    <rPh sb="0" eb="3">
      <t>ダイヒョウシャ</t>
    </rPh>
    <rPh sb="3" eb="4">
      <t>メイ</t>
    </rPh>
    <rPh sb="6" eb="8">
      <t>ヤクショク</t>
    </rPh>
    <phoneticPr fontId="16"/>
  </si>
  <si>
    <t>連携や取引の内容・役割</t>
    <rPh sb="0" eb="2">
      <t>レンケイ</t>
    </rPh>
    <rPh sb="3" eb="5">
      <t>トリヒキ</t>
    </rPh>
    <rPh sb="6" eb="8">
      <t>ナイヨウ</t>
    </rPh>
    <rPh sb="9" eb="11">
      <t>ヤクワリ</t>
    </rPh>
    <phoneticPr fontId="16"/>
  </si>
  <si>
    <t>連携規約等
の確認</t>
    <rPh sb="0" eb="2">
      <t>レンケイ</t>
    </rPh>
    <rPh sb="2" eb="4">
      <t>キヤク</t>
    </rPh>
    <rPh sb="4" eb="5">
      <t>トウ</t>
    </rPh>
    <rPh sb="7" eb="9">
      <t>カクニン</t>
    </rPh>
    <phoneticPr fontId="27"/>
  </si>
  <si>
    <t>①</t>
    <phoneticPr fontId="27"/>
  </si>
  <si>
    <t>□規約
□覚書</t>
    <rPh sb="1" eb="3">
      <t>キヤク</t>
    </rPh>
    <rPh sb="5" eb="7">
      <t>オボエガキ</t>
    </rPh>
    <phoneticPr fontId="27"/>
  </si>
  <si>
    <t>②</t>
    <phoneticPr fontId="16"/>
  </si>
  <si>
    <t>③</t>
    <phoneticPr fontId="16"/>
  </si>
  <si>
    <t>④</t>
    <phoneticPr fontId="27"/>
  </si>
  <si>
    <t>⑤</t>
    <phoneticPr fontId="16"/>
  </si>
  <si>
    <t>⑥</t>
    <phoneticPr fontId="16"/>
  </si>
  <si>
    <t>注1</t>
    <rPh sb="0" eb="1">
      <t>チュウ</t>
    </rPh>
    <phoneticPr fontId="16"/>
  </si>
  <si>
    <t>　「業種」の欄には、事業内容又は製造品目がわかるものを記入する（酒類メーカー、菓子メーカー、飲料メーカー、物流企業、商社、卸等）</t>
    <rPh sb="10" eb="12">
      <t>ジギョウ</t>
    </rPh>
    <rPh sb="14" eb="15">
      <t>マタ</t>
    </rPh>
    <rPh sb="16" eb="18">
      <t>セイゾウ</t>
    </rPh>
    <rPh sb="18" eb="20">
      <t>ヒンモク</t>
    </rPh>
    <rPh sb="27" eb="29">
      <t>キニュウ</t>
    </rPh>
    <rPh sb="32" eb="34">
      <t>シュルイ</t>
    </rPh>
    <rPh sb="39" eb="41">
      <t>カシ</t>
    </rPh>
    <rPh sb="46" eb="48">
      <t>インリョウ</t>
    </rPh>
    <rPh sb="53" eb="55">
      <t>ブツリュウ</t>
    </rPh>
    <rPh sb="55" eb="57">
      <t>キギョウ</t>
    </rPh>
    <rPh sb="58" eb="60">
      <t>ショウシャ</t>
    </rPh>
    <rPh sb="61" eb="62">
      <t>オロシ</t>
    </rPh>
    <rPh sb="62" eb="63">
      <t>ナド</t>
    </rPh>
    <phoneticPr fontId="27"/>
  </si>
  <si>
    <t>　連携する者について全て記載し、欄が足りない場合には欄を追加して記載する。</t>
    <rPh sb="1" eb="3">
      <t>レンケイ</t>
    </rPh>
    <rPh sb="5" eb="6">
      <t>モノ</t>
    </rPh>
    <rPh sb="10" eb="11">
      <t>スベ</t>
    </rPh>
    <rPh sb="12" eb="14">
      <t>キサイ</t>
    </rPh>
    <rPh sb="16" eb="17">
      <t>ラン</t>
    </rPh>
    <rPh sb="18" eb="19">
      <t>タ</t>
    </rPh>
    <rPh sb="22" eb="24">
      <t>バアイ</t>
    </rPh>
    <rPh sb="26" eb="27">
      <t>ラン</t>
    </rPh>
    <rPh sb="28" eb="30">
      <t>ツイカ</t>
    </rPh>
    <rPh sb="32" eb="34">
      <t>キサイ</t>
    </rPh>
    <phoneticPr fontId="27"/>
  </si>
  <si>
    <t>　連携や取引内容を定めた文書等を添付する。</t>
    <rPh sb="1" eb="3">
      <t>レンケイ</t>
    </rPh>
    <rPh sb="4" eb="6">
      <t>トリヒキ</t>
    </rPh>
    <rPh sb="6" eb="8">
      <t>ナイヨウ</t>
    </rPh>
    <rPh sb="9" eb="10">
      <t>サダ</t>
    </rPh>
    <rPh sb="12" eb="14">
      <t>ブンショ</t>
    </rPh>
    <rPh sb="14" eb="15">
      <t>トウ</t>
    </rPh>
    <rPh sb="16" eb="18">
      <t>テンプ</t>
    </rPh>
    <phoneticPr fontId="27"/>
  </si>
  <si>
    <t>２　事業の概要</t>
    <rPh sb="2" eb="4">
      <t>ジギョウ</t>
    </rPh>
    <rPh sb="5" eb="7">
      <t>ガイヨウ</t>
    </rPh>
    <phoneticPr fontId="27"/>
  </si>
  <si>
    <t>（１）輸出に向けた現在の取組内容及び施設等整備を行う理由・背景</t>
    <rPh sb="3" eb="5">
      <t>ユシュツ</t>
    </rPh>
    <rPh sb="6" eb="7">
      <t>ム</t>
    </rPh>
    <rPh sb="9" eb="11">
      <t>ゲンザイ</t>
    </rPh>
    <rPh sb="12" eb="14">
      <t>トリクミ</t>
    </rPh>
    <rPh sb="20" eb="21">
      <t>トウ</t>
    </rPh>
    <rPh sb="24" eb="25">
      <t>オコナ</t>
    </rPh>
    <phoneticPr fontId="16"/>
  </si>
  <si>
    <r>
      <t xml:space="preserve">２．　本事業を活用して施設等整備を行う理由・背景
</t>
    </r>
    <r>
      <rPr>
        <sz val="16"/>
        <color rgb="FFFF0000"/>
        <rFont val="ＭＳ Ｐ明朝"/>
        <family val="1"/>
        <charset val="128"/>
      </rPr>
      <t xml:space="preserve">
</t>
    </r>
    <r>
      <rPr>
        <sz val="14"/>
        <color rgb="FFFF0000"/>
        <rFont val="Meiryo UI"/>
        <family val="3"/>
        <charset val="128"/>
      </rPr>
      <t xml:space="preserve">【記載のポイント】　なぜ今回この事業を要望するのかについて記載。　　
【記載要素】以下の項目は必ず記載してください。
・現状の施設（全体）がどのようなもの（生産量、生産金額、施設認定や認証取得状況等）で、今回どのような施設を整備しようとしているのか。
・なぜ今回の施設・機器整備が必要なのか。整備する施設・機器整備は現状の施設・機器とどのように違い、整備することでどうなるのか。
・認定や認証取得、施設や機械整備をターゲット国から要望されているのか。また、施設や機器整備については品質・衛生管理専門家等からの指摘があるのか。
　(書面があれば別添で添付）別添は番号を付すこと。
・整備する施設・機器の規模・処理能力等の必要性の根拠を記載（どこからどのようなニーズがあるのか、輸出量に対して処理能力は適正なのか、認証を取得するために今回の整備が必要な理由等）を記載。
・現状の施設での全生産量に対する国内向けと輸出向けの割合はどのようになっているか。今後輸出の割合をどのように増やしていくのか等を記載。
</t>
    </r>
    <rPh sb="3" eb="4">
      <t>ホン</t>
    </rPh>
    <rPh sb="4" eb="6">
      <t>ジギョウ</t>
    </rPh>
    <rPh sb="7" eb="9">
      <t>カツヨウ</t>
    </rPh>
    <rPh sb="11" eb="13">
      <t>シセツ</t>
    </rPh>
    <rPh sb="13" eb="14">
      <t>トウ</t>
    </rPh>
    <rPh sb="14" eb="16">
      <t>セイビ</t>
    </rPh>
    <rPh sb="17" eb="18">
      <t>オコナ</t>
    </rPh>
    <rPh sb="19" eb="21">
      <t>リユウ</t>
    </rPh>
    <rPh sb="22" eb="24">
      <t>ハイケイ</t>
    </rPh>
    <rPh sb="267" eb="269">
      <t>ヒンシツ</t>
    </rPh>
    <rPh sb="270" eb="272">
      <t>エイセイ</t>
    </rPh>
    <rPh sb="272" eb="277">
      <t>カンリセンモンカ</t>
    </rPh>
    <phoneticPr fontId="16"/>
  </si>
  <si>
    <t>（２）輸出に向けたHACCP等の認定・認証取得状況</t>
    <rPh sb="3" eb="5">
      <t>ユシュツ</t>
    </rPh>
    <rPh sb="6" eb="7">
      <t>ム</t>
    </rPh>
    <rPh sb="14" eb="15">
      <t>トウ</t>
    </rPh>
    <rPh sb="16" eb="18">
      <t>ニンテイ</t>
    </rPh>
    <rPh sb="19" eb="21">
      <t>ニンショウ</t>
    </rPh>
    <rPh sb="21" eb="23">
      <t>シュトク</t>
    </rPh>
    <rPh sb="23" eb="25">
      <t>ジョウキョウ</t>
    </rPh>
    <phoneticPr fontId="16"/>
  </si>
  <si>
    <r>
      <t>１．　すでに取得済みの認定・認証
　（１）取得済みの認定・認証の種類（品目）
　　（例）対米HACCP（品目：ブリのフィレ、タイのフィレ）
　　　　　</t>
    </r>
    <r>
      <rPr>
        <sz val="14"/>
        <color rgb="FFFF0000"/>
        <rFont val="Meiryo UI"/>
        <family val="3"/>
        <charset val="128"/>
      </rPr>
      <t>記載例 : 〇〇工場にてFSSC22000（品目:〇〇、△△）取得</t>
    </r>
    <r>
      <rPr>
        <sz val="16"/>
        <color theme="1"/>
        <rFont val="Meiryo UI"/>
        <family val="3"/>
        <charset val="128"/>
      </rPr>
      <t xml:space="preserve">
</t>
    </r>
    <r>
      <rPr>
        <sz val="16"/>
        <color theme="1"/>
        <rFont val="ＭＳ Ｐ明朝"/>
        <family val="1"/>
        <charset val="128"/>
      </rPr>
      <t xml:space="preserve">
　（２）（１）の認定・認証の取得時期
　　</t>
    </r>
    <r>
      <rPr>
        <sz val="14"/>
        <color rgb="FFFF0000"/>
        <rFont val="Meiryo UI"/>
        <family val="3"/>
        <charset val="128"/>
      </rPr>
      <t>※複数の認定・認証（品目）を取得済みの場合は、それぞれの認定・認証ごとに記載すること
　　　　　品目〇〇 : 2006年10月取得
　　　　　品目△△ : 2007年3月取得</t>
    </r>
    <r>
      <rPr>
        <sz val="16"/>
        <color rgb="FFFF0000"/>
        <rFont val="Meiryo UI"/>
        <family val="3"/>
        <charset val="128"/>
      </rPr>
      <t xml:space="preserve">
　</t>
    </r>
    <r>
      <rPr>
        <sz val="14"/>
        <color rgb="FFFF0000"/>
        <rFont val="Meiryo UI"/>
        <family val="3"/>
        <charset val="128"/>
      </rPr>
      <t>・取得していることが分かる資料（認定証等）を添付してください。
　・品目名は認定証等の記載に合わせてください。</t>
    </r>
    <r>
      <rPr>
        <sz val="14"/>
        <color theme="1"/>
        <rFont val="Meiryo UI"/>
        <family val="3"/>
        <charset val="128"/>
      </rPr>
      <t xml:space="preserve">
</t>
    </r>
    <rPh sb="6" eb="8">
      <t>シュトク</t>
    </rPh>
    <rPh sb="8" eb="9">
      <t>ス</t>
    </rPh>
    <rPh sb="11" eb="13">
      <t>ニンテイ</t>
    </rPh>
    <rPh sb="14" eb="16">
      <t>ニンショウ</t>
    </rPh>
    <rPh sb="21" eb="23">
      <t>シュトク</t>
    </rPh>
    <rPh sb="23" eb="24">
      <t>ス</t>
    </rPh>
    <rPh sb="26" eb="28">
      <t>ニンテイ</t>
    </rPh>
    <rPh sb="29" eb="31">
      <t>ニンショウ</t>
    </rPh>
    <rPh sb="32" eb="34">
      <t>シュルイ</t>
    </rPh>
    <rPh sb="35" eb="37">
      <t>ヒンモク</t>
    </rPh>
    <rPh sb="42" eb="43">
      <t>レイ</t>
    </rPh>
    <rPh sb="44" eb="46">
      <t>タイベイ</t>
    </rPh>
    <rPh sb="52" eb="54">
      <t>ヒンモク</t>
    </rPh>
    <rPh sb="118" eb="120">
      <t>ニンテイ</t>
    </rPh>
    <rPh sb="121" eb="123">
      <t>ニンショウ</t>
    </rPh>
    <rPh sb="124" eb="126">
      <t>シュトク</t>
    </rPh>
    <rPh sb="126" eb="128">
      <t>ジキ</t>
    </rPh>
    <rPh sb="141" eb="143">
      <t>ヒンモク</t>
    </rPh>
    <rPh sb="159" eb="161">
      <t>ニンテイ</t>
    </rPh>
    <rPh sb="162" eb="164">
      <t>ニンショウ</t>
    </rPh>
    <rPh sb="167" eb="169">
      <t>キサイ</t>
    </rPh>
    <rPh sb="222" eb="224">
      <t>シュトク</t>
    </rPh>
    <rPh sb="231" eb="232">
      <t>ワ</t>
    </rPh>
    <rPh sb="234" eb="236">
      <t>シリョウ</t>
    </rPh>
    <rPh sb="243" eb="245">
      <t>テンプ</t>
    </rPh>
    <rPh sb="262" eb="263">
      <t>トウ</t>
    </rPh>
    <phoneticPr fontId="16"/>
  </si>
  <si>
    <r>
      <t>３．　取得予定の認定・認証に関する品質・衛生管理専門家等を活用した調査・検討
　（１）専門家等による指導状況
　　　①専門家等の氏名</t>
    </r>
    <r>
      <rPr>
        <sz val="16"/>
        <rFont val="ＭＳ Ｐ明朝"/>
        <family val="1"/>
        <charset val="128"/>
      </rPr>
      <t>・所属</t>
    </r>
    <r>
      <rPr>
        <sz val="16"/>
        <color theme="1"/>
        <rFont val="ＭＳ Ｐ明朝"/>
        <family val="1"/>
        <charset val="128"/>
      </rPr>
      <t xml:space="preserve">等
　　　　 </t>
    </r>
    <r>
      <rPr>
        <sz val="16"/>
        <color rgb="FFFF0000"/>
        <rFont val="Meiryo UI"/>
        <family val="3"/>
        <charset val="128"/>
      </rPr>
      <t xml:space="preserve"> </t>
    </r>
    <r>
      <rPr>
        <sz val="14"/>
        <color rgb="FFFF0000"/>
        <rFont val="Meiryo UI"/>
        <family val="3"/>
        <charset val="128"/>
      </rPr>
      <t>記載例 : 氏名〇〇　株式会社〇〇　　経営コンサルタント　中小企業診断士</t>
    </r>
    <r>
      <rPr>
        <sz val="16"/>
        <color theme="1"/>
        <rFont val="ＭＳ Ｐ明朝"/>
        <family val="1"/>
        <charset val="128"/>
      </rPr>
      <t xml:space="preserve">
　　　②専門家等による直近の指導日
          </t>
    </r>
    <r>
      <rPr>
        <sz val="16"/>
        <color rgb="FFFF0000"/>
        <rFont val="ＭＳ Ｐ明朝"/>
        <family val="1"/>
        <charset val="128"/>
      </rPr>
      <t xml:space="preserve"> </t>
    </r>
    <r>
      <rPr>
        <sz val="14"/>
        <color rgb="FFFF0000"/>
        <rFont val="Meiryo UI"/>
        <family val="3"/>
        <charset val="128"/>
      </rPr>
      <t>記載例 : 令和〇年〇月〇日</t>
    </r>
    <r>
      <rPr>
        <sz val="16"/>
        <color theme="1"/>
        <rFont val="ＭＳ Ｐ明朝"/>
        <family val="1"/>
        <charset val="128"/>
      </rPr>
      <t xml:space="preserve">
　　　③専門家等による指導等の内容
　　　</t>
    </r>
    <r>
      <rPr>
        <sz val="14"/>
        <color rgb="FFFF0000"/>
        <rFont val="Meiryo UI"/>
        <family val="3"/>
        <charset val="128"/>
      </rPr>
      <t>取得予定の認定・認証に対する指導の記録を記載して下さい。
　　　※本事業により施設等の改修を行う根拠となる指導等の内容については、必ず記載すること。
　　　 (専門家からの指導の根拠となる報告書、メール等を添付していただいても結構です。)　
　　　（例）汚染区と清潔区との間に間仕切りを設置して衛生環境を向上させる必要がある。　</t>
    </r>
    <r>
      <rPr>
        <sz val="16"/>
        <color theme="1"/>
        <rFont val="Meiryo UI"/>
        <family val="3"/>
        <charset val="128"/>
      </rPr>
      <t xml:space="preserve">
</t>
    </r>
    <r>
      <rPr>
        <sz val="16"/>
        <color theme="1"/>
        <rFont val="ＭＳ Ｐ明朝"/>
        <family val="1"/>
        <charset val="128"/>
      </rPr>
      <t>　　　④指導内容に対する対応状況
　　　</t>
    </r>
    <rPh sb="3" eb="5">
      <t>シュトク</t>
    </rPh>
    <rPh sb="5" eb="7">
      <t>ヨテイ</t>
    </rPh>
    <rPh sb="8" eb="10">
      <t>ニンテイ</t>
    </rPh>
    <rPh sb="11" eb="13">
      <t>ニンショウ</t>
    </rPh>
    <rPh sb="14" eb="15">
      <t>カン</t>
    </rPh>
    <rPh sb="17" eb="19">
      <t>ヒンシツ</t>
    </rPh>
    <rPh sb="20" eb="22">
      <t>エイセイ</t>
    </rPh>
    <rPh sb="22" eb="24">
      <t>カンリ</t>
    </rPh>
    <rPh sb="27" eb="28">
      <t>トウ</t>
    </rPh>
    <rPh sb="29" eb="31">
      <t>カツヨウ</t>
    </rPh>
    <rPh sb="33" eb="35">
      <t>チョウサ</t>
    </rPh>
    <rPh sb="36" eb="38">
      <t>ケントウ</t>
    </rPh>
    <rPh sb="43" eb="46">
      <t>センモンカ</t>
    </rPh>
    <rPh sb="46" eb="47">
      <t>トウ</t>
    </rPh>
    <rPh sb="50" eb="52">
      <t>シドウ</t>
    </rPh>
    <rPh sb="52" eb="54">
      <t>ジョウキョウ</t>
    </rPh>
    <rPh sb="62" eb="63">
      <t>トウ</t>
    </rPh>
    <rPh sb="64" eb="66">
      <t>シメイ</t>
    </rPh>
    <rPh sb="67" eb="69">
      <t>ショゾク</t>
    </rPh>
    <rPh sb="69" eb="70">
      <t>トウ</t>
    </rPh>
    <rPh sb="125" eb="127">
      <t>チョッキン</t>
    </rPh>
    <rPh sb="128" eb="130">
      <t>シドウ</t>
    </rPh>
    <rPh sb="130" eb="131">
      <t>ヒ</t>
    </rPh>
    <rPh sb="162" eb="165">
      <t>センモンカ</t>
    </rPh>
    <rPh sb="165" eb="166">
      <t>トウ</t>
    </rPh>
    <rPh sb="169" eb="171">
      <t>シドウ</t>
    </rPh>
    <rPh sb="171" eb="172">
      <t>トウ</t>
    </rPh>
    <rPh sb="173" eb="175">
      <t>ナイヨウ</t>
    </rPh>
    <rPh sb="212" eb="213">
      <t>ホン</t>
    </rPh>
    <rPh sb="213" eb="215">
      <t>ジギョウ</t>
    </rPh>
    <rPh sb="218" eb="220">
      <t>シセツ</t>
    </rPh>
    <rPh sb="220" eb="221">
      <t>トウ</t>
    </rPh>
    <rPh sb="222" eb="224">
      <t>カイシュウ</t>
    </rPh>
    <rPh sb="225" eb="226">
      <t>オコナ</t>
    </rPh>
    <rPh sb="227" eb="229">
      <t>コンキョ</t>
    </rPh>
    <rPh sb="232" eb="234">
      <t>シドウ</t>
    </rPh>
    <rPh sb="234" eb="235">
      <t>トウ</t>
    </rPh>
    <rPh sb="236" eb="238">
      <t>ナイヨウ</t>
    </rPh>
    <rPh sb="244" eb="245">
      <t>カナラ</t>
    </rPh>
    <rPh sb="246" eb="248">
      <t>キサイ</t>
    </rPh>
    <rPh sb="304" eb="305">
      <t>レイ</t>
    </rPh>
    <rPh sb="306" eb="308">
      <t>オセン</t>
    </rPh>
    <rPh sb="308" eb="309">
      <t>ク</t>
    </rPh>
    <rPh sb="310" eb="312">
      <t>セイケツ</t>
    </rPh>
    <rPh sb="312" eb="313">
      <t>ク</t>
    </rPh>
    <rPh sb="315" eb="316">
      <t>アイダ</t>
    </rPh>
    <rPh sb="317" eb="320">
      <t>マジキ</t>
    </rPh>
    <rPh sb="322" eb="324">
      <t>セッチ</t>
    </rPh>
    <rPh sb="326" eb="328">
      <t>エイセイ</t>
    </rPh>
    <rPh sb="328" eb="330">
      <t>カンキョウ</t>
    </rPh>
    <rPh sb="331" eb="333">
      <t>コウジョウ</t>
    </rPh>
    <rPh sb="336" eb="338">
      <t>ヒツヨウ</t>
    </rPh>
    <rPh sb="348" eb="350">
      <t>シドウ</t>
    </rPh>
    <rPh sb="350" eb="352">
      <t>ナイヨウ</t>
    </rPh>
    <rPh sb="353" eb="354">
      <t>タイ</t>
    </rPh>
    <rPh sb="356" eb="358">
      <t>タイオウ</t>
    </rPh>
    <rPh sb="358" eb="360">
      <t>ジョウキョウ</t>
    </rPh>
    <phoneticPr fontId="16"/>
  </si>
  <si>
    <t>（３）輸出拡大に向けた取組</t>
    <rPh sb="3" eb="5">
      <t>ユシュツ</t>
    </rPh>
    <rPh sb="5" eb="7">
      <t>カクダイ</t>
    </rPh>
    <rPh sb="8" eb="9">
      <t>ム</t>
    </rPh>
    <rPh sb="11" eb="13">
      <t>トリクミ</t>
    </rPh>
    <phoneticPr fontId="16"/>
  </si>
  <si>
    <t>※輸出事業計画「２　輸出にあたってのニーズの把握状況」、「３　課題と取り組み内容」、
 　「４　現在の商流の状況と今後の商流の展開」及び「６　輸出する農林水産物・食品の現状及び目標」
 　に下記事項を記載した場合は、省略することができる。</t>
    <rPh sb="31" eb="33">
      <t>カダイ</t>
    </rPh>
    <rPh sb="34" eb="35">
      <t>ト</t>
    </rPh>
    <rPh sb="36" eb="37">
      <t>ク</t>
    </rPh>
    <rPh sb="38" eb="40">
      <t>ナイヨウ</t>
    </rPh>
    <rPh sb="48" eb="50">
      <t>ゲンザイ</t>
    </rPh>
    <rPh sb="51" eb="53">
      <t>ショウリュウ</t>
    </rPh>
    <rPh sb="54" eb="56">
      <t>ジョウキョウ</t>
    </rPh>
    <rPh sb="57" eb="59">
      <t>コンゴ</t>
    </rPh>
    <rPh sb="60" eb="62">
      <t>ショウリュウ</t>
    </rPh>
    <rPh sb="63" eb="65">
      <t>テンカイ</t>
    </rPh>
    <rPh sb="66" eb="67">
      <t>オヨ</t>
    </rPh>
    <rPh sb="71" eb="73">
      <t>ユシュツ</t>
    </rPh>
    <rPh sb="75" eb="77">
      <t>ノウリン</t>
    </rPh>
    <rPh sb="77" eb="79">
      <t>スイサン</t>
    </rPh>
    <rPh sb="79" eb="80">
      <t>ブツ</t>
    </rPh>
    <rPh sb="81" eb="83">
      <t>ショクヒン</t>
    </rPh>
    <rPh sb="84" eb="86">
      <t>ゲンジョウ</t>
    </rPh>
    <rPh sb="86" eb="87">
      <t>オヨ</t>
    </rPh>
    <rPh sb="88" eb="90">
      <t>モクヒョウ</t>
    </rPh>
    <rPh sb="95" eb="97">
      <t>カキ</t>
    </rPh>
    <rPh sb="97" eb="99">
      <t>ジコウ</t>
    </rPh>
    <phoneticPr fontId="16"/>
  </si>
  <si>
    <t>２　別添（直近３年のうち年間輸出額が最大となる年度の輸出額内訳）</t>
    <rPh sb="2" eb="4">
      <t>ベッテン</t>
    </rPh>
    <rPh sb="5" eb="7">
      <t>チョッキン</t>
    </rPh>
    <rPh sb="8" eb="9">
      <t>ネン</t>
    </rPh>
    <rPh sb="12" eb="14">
      <t>ネンカン</t>
    </rPh>
    <rPh sb="14" eb="17">
      <t>ユシュツガク</t>
    </rPh>
    <rPh sb="18" eb="20">
      <t>サイダイ</t>
    </rPh>
    <rPh sb="23" eb="25">
      <t>ネンド</t>
    </rPh>
    <rPh sb="26" eb="29">
      <t>ユシュツガク</t>
    </rPh>
    <rPh sb="29" eb="31">
      <t>ウチワケ</t>
    </rPh>
    <phoneticPr fontId="27"/>
  </si>
  <si>
    <t>　実施要綱別表２の配分基準表に定める評価項目のうち、評価項目①に基づく加算を行う場合は、
加算根拠として直近３年のうち年間輸出額が最大となる年度における品目別の輸出額及び輸出数量
の国別内訳を記載すること。</t>
    <rPh sb="1" eb="3">
      <t>ジッシ</t>
    </rPh>
    <rPh sb="3" eb="5">
      <t>ヨウコウ</t>
    </rPh>
    <rPh sb="5" eb="7">
      <t>ベッピョウ</t>
    </rPh>
    <rPh sb="15" eb="16">
      <t>サダ</t>
    </rPh>
    <rPh sb="18" eb="20">
      <t>ヒョウカ</t>
    </rPh>
    <rPh sb="20" eb="22">
      <t>コウモク</t>
    </rPh>
    <rPh sb="26" eb="28">
      <t>ヒョウカ</t>
    </rPh>
    <rPh sb="28" eb="30">
      <t>コウモク</t>
    </rPh>
    <rPh sb="32" eb="33">
      <t>モト</t>
    </rPh>
    <rPh sb="35" eb="37">
      <t>カサン</t>
    </rPh>
    <rPh sb="38" eb="39">
      <t>オコナ</t>
    </rPh>
    <rPh sb="40" eb="42">
      <t>バアイ</t>
    </rPh>
    <rPh sb="45" eb="47">
      <t>カサン</t>
    </rPh>
    <rPh sb="47" eb="49">
      <t>コンキョ</t>
    </rPh>
    <rPh sb="52" eb="54">
      <t>チョッキン</t>
    </rPh>
    <rPh sb="55" eb="56">
      <t>ネン</t>
    </rPh>
    <rPh sb="59" eb="61">
      <t>ネンカン</t>
    </rPh>
    <rPh sb="61" eb="64">
      <t>ユシュツガク</t>
    </rPh>
    <rPh sb="65" eb="67">
      <t>サイダイ</t>
    </rPh>
    <rPh sb="70" eb="72">
      <t>ネンド</t>
    </rPh>
    <rPh sb="76" eb="79">
      <t>ヒンモクベツ</t>
    </rPh>
    <rPh sb="80" eb="82">
      <t>ユシュツ</t>
    </rPh>
    <rPh sb="82" eb="83">
      <t>ガク</t>
    </rPh>
    <rPh sb="83" eb="84">
      <t>オヨ</t>
    </rPh>
    <rPh sb="85" eb="87">
      <t>ユシュツ</t>
    </rPh>
    <rPh sb="91" eb="93">
      <t>クニベツ</t>
    </rPh>
    <rPh sb="93" eb="95">
      <t>ウチワケ</t>
    </rPh>
    <rPh sb="96" eb="98">
      <t>キサイ</t>
    </rPh>
    <phoneticPr fontId="16"/>
  </si>
  <si>
    <t>単位：千円、トン</t>
    <rPh sb="0" eb="2">
      <t>タンイ</t>
    </rPh>
    <rPh sb="3" eb="5">
      <t>センエン</t>
    </rPh>
    <phoneticPr fontId="39"/>
  </si>
  <si>
    <t>最大輸出額
(〇年〇月期)</t>
    <rPh sb="0" eb="2">
      <t>サイダイ</t>
    </rPh>
    <rPh sb="2" eb="5">
      <t>ユシュツガク</t>
    </rPh>
    <rPh sb="8" eb="9">
      <t>ネン</t>
    </rPh>
    <rPh sb="10" eb="12">
      <t>ガツキ</t>
    </rPh>
    <phoneticPr fontId="39"/>
  </si>
  <si>
    <t>輸出品目</t>
    <rPh sb="0" eb="2">
      <t>ユシュツ</t>
    </rPh>
    <rPh sb="2" eb="4">
      <t>ヒンモク</t>
    </rPh>
    <phoneticPr fontId="39"/>
  </si>
  <si>
    <t>輸出先国</t>
    <rPh sb="0" eb="3">
      <t>ユシュツサキ</t>
    </rPh>
    <rPh sb="3" eb="4">
      <t>コク</t>
    </rPh>
    <phoneticPr fontId="39"/>
  </si>
  <si>
    <t>輸出額</t>
    <rPh sb="0" eb="3">
      <t>ユシュツガク</t>
    </rPh>
    <phoneticPr fontId="39"/>
  </si>
  <si>
    <t>輸出数量</t>
    <rPh sb="0" eb="2">
      <t>ユシュツ</t>
    </rPh>
    <rPh sb="2" eb="4">
      <t>スウリョウ</t>
    </rPh>
    <phoneticPr fontId="39"/>
  </si>
  <si>
    <t>　</t>
    <phoneticPr fontId="16"/>
  </si>
  <si>
    <t>品目合計</t>
    <rPh sb="0" eb="2">
      <t>ヒンモク</t>
    </rPh>
    <rPh sb="2" eb="4">
      <t>ゴウケイ</t>
    </rPh>
    <phoneticPr fontId="16"/>
  </si>
  <si>
    <t>全体合計</t>
    <rPh sb="0" eb="2">
      <t>ゼンタイ</t>
    </rPh>
    <rPh sb="2" eb="4">
      <t>ゴウケイ</t>
    </rPh>
    <phoneticPr fontId="39"/>
  </si>
  <si>
    <t>（注）：複数の輸出品目や輸出先国がある場合は、適宜枠を追加すること。</t>
    <rPh sb="1" eb="2">
      <t>チュウ</t>
    </rPh>
    <rPh sb="4" eb="6">
      <t>フクスウ</t>
    </rPh>
    <rPh sb="7" eb="9">
      <t>ユシュツ</t>
    </rPh>
    <rPh sb="9" eb="11">
      <t>ヒンモク</t>
    </rPh>
    <rPh sb="12" eb="16">
      <t>ユシュツサキコク</t>
    </rPh>
    <rPh sb="19" eb="21">
      <t>バアイ</t>
    </rPh>
    <rPh sb="23" eb="25">
      <t>テキギ</t>
    </rPh>
    <rPh sb="25" eb="26">
      <t>ワク</t>
    </rPh>
    <rPh sb="27" eb="29">
      <t>ツイカ</t>
    </rPh>
    <phoneticPr fontId="16"/>
  </si>
  <si>
    <t>３　経費の内訳等（交付等要綱第６関係）</t>
    <rPh sb="2" eb="4">
      <t>ケイヒ</t>
    </rPh>
    <rPh sb="5" eb="7">
      <t>ウチワケ</t>
    </rPh>
    <rPh sb="7" eb="8">
      <t>トウ</t>
    </rPh>
    <rPh sb="9" eb="11">
      <t>コウフ</t>
    </rPh>
    <rPh sb="11" eb="12">
      <t>トウ</t>
    </rPh>
    <rPh sb="12" eb="14">
      <t>ヨウコウ</t>
    </rPh>
    <rPh sb="14" eb="15">
      <t>ダイ</t>
    </rPh>
    <rPh sb="16" eb="18">
      <t>カンケイ</t>
    </rPh>
    <phoneticPr fontId="27"/>
  </si>
  <si>
    <t>（１）施設等整備事業（交付等要綱第６第２項第１号関係）</t>
    <rPh sb="3" eb="5">
      <t>シセツ</t>
    </rPh>
    <rPh sb="5" eb="6">
      <t>トウ</t>
    </rPh>
    <rPh sb="6" eb="8">
      <t>セイビ</t>
    </rPh>
    <rPh sb="8" eb="10">
      <t>ジギョウ</t>
    </rPh>
    <rPh sb="11" eb="13">
      <t>コウフ</t>
    </rPh>
    <rPh sb="13" eb="14">
      <t>トウ</t>
    </rPh>
    <rPh sb="14" eb="16">
      <t>ヨウコウ</t>
    </rPh>
    <rPh sb="16" eb="17">
      <t>ダイ</t>
    </rPh>
    <rPh sb="18" eb="19">
      <t>ダイ</t>
    </rPh>
    <rPh sb="20" eb="21">
      <t>コウ</t>
    </rPh>
    <rPh sb="21" eb="22">
      <t>ダイ</t>
    </rPh>
    <rPh sb="23" eb="24">
      <t>ゴウ</t>
    </rPh>
    <rPh sb="24" eb="26">
      <t>カンケイ</t>
    </rPh>
    <phoneticPr fontId="16"/>
  </si>
  <si>
    <t>単位：円</t>
    <rPh sb="0" eb="2">
      <t>タンイ</t>
    </rPh>
    <rPh sb="3" eb="4">
      <t>エン</t>
    </rPh>
    <phoneticPr fontId="16"/>
  </si>
  <si>
    <t>①機械・機器</t>
    <rPh sb="1" eb="3">
      <t>キカイ</t>
    </rPh>
    <rPh sb="4" eb="6">
      <t>キキ</t>
    </rPh>
    <phoneticPr fontId="27"/>
  </si>
  <si>
    <t>№</t>
    <phoneticPr fontId="27"/>
  </si>
  <si>
    <t>　施設等区分</t>
    <rPh sb="1" eb="3">
      <t>シセツ</t>
    </rPh>
    <rPh sb="3" eb="4">
      <t>トウ</t>
    </rPh>
    <rPh sb="4" eb="6">
      <t>クブン</t>
    </rPh>
    <phoneticPr fontId="27"/>
  </si>
  <si>
    <t>設置
台数</t>
    <rPh sb="0" eb="2">
      <t>セッチ</t>
    </rPh>
    <rPh sb="3" eb="5">
      <t>ダイスウ</t>
    </rPh>
    <phoneticPr fontId="27"/>
  </si>
  <si>
    <t>（参考）交付対象外経費を含めた施設等整備に要する経費</t>
    <rPh sb="1" eb="3">
      <t>サンコウ</t>
    </rPh>
    <rPh sb="4" eb="6">
      <t>コウフ</t>
    </rPh>
    <rPh sb="6" eb="9">
      <t>タイショウガイ</t>
    </rPh>
    <rPh sb="9" eb="11">
      <t>ケイヒ</t>
    </rPh>
    <rPh sb="12" eb="13">
      <t>フク</t>
    </rPh>
    <rPh sb="15" eb="17">
      <t>シセツ</t>
    </rPh>
    <rPh sb="17" eb="18">
      <t>トウ</t>
    </rPh>
    <rPh sb="18" eb="20">
      <t>セイビ</t>
    </rPh>
    <rPh sb="21" eb="22">
      <t>ヨウ</t>
    </rPh>
    <rPh sb="24" eb="26">
      <t>ケイヒ</t>
    </rPh>
    <phoneticPr fontId="27"/>
  </si>
  <si>
    <t>施設等整備
事業費
（交付対象事業費）
（A＝B＋C＋D）</t>
    <rPh sb="0" eb="2">
      <t>シセツ</t>
    </rPh>
    <rPh sb="2" eb="3">
      <t>トウ</t>
    </rPh>
    <rPh sb="3" eb="5">
      <t>セイビ</t>
    </rPh>
    <rPh sb="6" eb="9">
      <t>ジギョウヒ</t>
    </rPh>
    <rPh sb="11" eb="13">
      <t>コウフ</t>
    </rPh>
    <rPh sb="13" eb="15">
      <t>タイショウ</t>
    </rPh>
    <rPh sb="15" eb="18">
      <t>ジギョウヒ</t>
    </rPh>
    <phoneticPr fontId="27"/>
  </si>
  <si>
    <t>施設等整備事業費の負担区分</t>
    <rPh sb="0" eb="2">
      <t>シセツ</t>
    </rPh>
    <rPh sb="2" eb="3">
      <t>トウ</t>
    </rPh>
    <rPh sb="3" eb="5">
      <t>セイビ</t>
    </rPh>
    <rPh sb="5" eb="8">
      <t>ジギョウヒ</t>
    </rPh>
    <rPh sb="9" eb="11">
      <t>フタン</t>
    </rPh>
    <rPh sb="11" eb="13">
      <t>クブン</t>
    </rPh>
    <phoneticPr fontId="27"/>
  </si>
  <si>
    <t>貸付けの詳細</t>
    <rPh sb="0" eb="2">
      <t>カシツケ</t>
    </rPh>
    <rPh sb="4" eb="6">
      <t>ショウサイ</t>
    </rPh>
    <phoneticPr fontId="27"/>
  </si>
  <si>
    <t>竣工予定
年月日</t>
    <rPh sb="0" eb="2">
      <t>シュンコウ</t>
    </rPh>
    <rPh sb="2" eb="4">
      <t>ヨテイ</t>
    </rPh>
    <rPh sb="5" eb="8">
      <t>ネンガッピ</t>
    </rPh>
    <phoneticPr fontId="27"/>
  </si>
  <si>
    <t>機械・機器名</t>
    <rPh sb="0" eb="2">
      <t>キカイ</t>
    </rPh>
    <rPh sb="3" eb="5">
      <t>キキ</t>
    </rPh>
    <rPh sb="5" eb="6">
      <t>メイ</t>
    </rPh>
    <phoneticPr fontId="27"/>
  </si>
  <si>
    <t>用途</t>
    <rPh sb="0" eb="2">
      <t>ヨウト</t>
    </rPh>
    <phoneticPr fontId="27"/>
  </si>
  <si>
    <t>処理能力</t>
    <rPh sb="0" eb="2">
      <t>ショリ</t>
    </rPh>
    <rPh sb="2" eb="4">
      <t>ノウリョク</t>
    </rPh>
    <phoneticPr fontId="27"/>
  </si>
  <si>
    <t>規格・形式</t>
    <rPh sb="0" eb="2">
      <t>キカク</t>
    </rPh>
    <rPh sb="3" eb="5">
      <t>ケイシキ</t>
    </rPh>
    <phoneticPr fontId="27"/>
  </si>
  <si>
    <t>自己資金（B）</t>
    <rPh sb="0" eb="2">
      <t>ジコ</t>
    </rPh>
    <rPh sb="2" eb="4">
      <t>シキン</t>
    </rPh>
    <phoneticPr fontId="27"/>
  </si>
  <si>
    <t>地方公共団体等による助成金（C）</t>
    <rPh sb="0" eb="2">
      <t>チホウ</t>
    </rPh>
    <rPh sb="2" eb="4">
      <t>コウキョウ</t>
    </rPh>
    <rPh sb="4" eb="6">
      <t>ダンタイ</t>
    </rPh>
    <rPh sb="6" eb="7">
      <t>トウ</t>
    </rPh>
    <rPh sb="10" eb="13">
      <t>ジョセイキン</t>
    </rPh>
    <phoneticPr fontId="27"/>
  </si>
  <si>
    <t>交付金（D）</t>
    <rPh sb="0" eb="3">
      <t>コウフキン</t>
    </rPh>
    <phoneticPr fontId="27"/>
  </si>
  <si>
    <t>貸付機関名
(株)日本政策金融公庫等</t>
    <rPh sb="0" eb="2">
      <t>カシツケ</t>
    </rPh>
    <rPh sb="2" eb="4">
      <t>キカン</t>
    </rPh>
    <rPh sb="4" eb="5">
      <t>メイ</t>
    </rPh>
    <rPh sb="6" eb="9">
      <t>カブ</t>
    </rPh>
    <rPh sb="9" eb="11">
      <t>ニホン</t>
    </rPh>
    <rPh sb="11" eb="13">
      <t>セイサク</t>
    </rPh>
    <rPh sb="13" eb="15">
      <t>キンユウ</t>
    </rPh>
    <rPh sb="15" eb="17">
      <t>コウコ</t>
    </rPh>
    <rPh sb="17" eb="18">
      <t>トウ</t>
    </rPh>
    <phoneticPr fontId="27"/>
  </si>
  <si>
    <t>貸付
時期</t>
    <rPh sb="0" eb="2">
      <t>カシツケ</t>
    </rPh>
    <rPh sb="3" eb="5">
      <t>ジキ</t>
    </rPh>
    <phoneticPr fontId="27"/>
  </si>
  <si>
    <t>償還
年数</t>
    <rPh sb="0" eb="2">
      <t>ショウカン</t>
    </rPh>
    <rPh sb="3" eb="5">
      <t>ネンスウ</t>
    </rPh>
    <phoneticPr fontId="27"/>
  </si>
  <si>
    <t>うち貸付金</t>
    <rPh sb="2" eb="4">
      <t>カシツケ</t>
    </rPh>
    <rPh sb="4" eb="5">
      <t>キン</t>
    </rPh>
    <phoneticPr fontId="27"/>
  </si>
  <si>
    <t>都道府県</t>
    <rPh sb="0" eb="4">
      <t>トドウフケン</t>
    </rPh>
    <phoneticPr fontId="27"/>
  </si>
  <si>
    <t>市町村</t>
    <rPh sb="0" eb="3">
      <t>シチョウソン</t>
    </rPh>
    <phoneticPr fontId="27"/>
  </si>
  <si>
    <t>その他</t>
    <rPh sb="2" eb="3">
      <t>タ</t>
    </rPh>
    <phoneticPr fontId="27"/>
  </si>
  <si>
    <t>高温高圧調理殺菌装置</t>
    <rPh sb="0" eb="2">
      <t>コウオン</t>
    </rPh>
    <rPh sb="2" eb="4">
      <t>コウアツ</t>
    </rPh>
    <rPh sb="4" eb="6">
      <t>チョウリ</t>
    </rPh>
    <rPh sb="6" eb="8">
      <t>サッキン</t>
    </rPh>
    <rPh sb="8" eb="10">
      <t>ソウチ</t>
    </rPh>
    <phoneticPr fontId="16"/>
  </si>
  <si>
    <t>総菜品</t>
    <rPh sb="0" eb="3">
      <t>ソウザイヒン</t>
    </rPh>
    <phoneticPr fontId="16"/>
  </si>
  <si>
    <t>400パック/h</t>
    <phoneticPr fontId="16"/>
  </si>
  <si>
    <t>ＲＣＳ-100/20ＳＰ
ＸＧ</t>
    <phoneticPr fontId="16"/>
  </si>
  <si>
    <t>半割り機</t>
    <rPh sb="0" eb="2">
      <t>ハンワ</t>
    </rPh>
    <rPh sb="3" eb="4">
      <t>キ</t>
    </rPh>
    <phoneticPr fontId="16"/>
  </si>
  <si>
    <t>原料カット</t>
    <rPh sb="0" eb="2">
      <t>ゲンリョウ</t>
    </rPh>
    <phoneticPr fontId="16"/>
  </si>
  <si>
    <t>360/h</t>
    <phoneticPr fontId="16"/>
  </si>
  <si>
    <t>乱切り機</t>
    <rPh sb="0" eb="2">
      <t>ランギ</t>
    </rPh>
    <rPh sb="3" eb="4">
      <t>キ</t>
    </rPh>
    <phoneticPr fontId="16"/>
  </si>
  <si>
    <t>500kg/h</t>
    <phoneticPr fontId="16"/>
  </si>
  <si>
    <t>合計</t>
    <rPh sb="0" eb="2">
      <t>ゴウケイ</t>
    </rPh>
    <phoneticPr fontId="27"/>
  </si>
  <si>
    <t>②建物（設備）</t>
    <rPh sb="1" eb="3">
      <t>タテモノ</t>
    </rPh>
    <rPh sb="4" eb="6">
      <t>セツビ</t>
    </rPh>
    <phoneticPr fontId="27"/>
  </si>
  <si>
    <t>　施設等区分</t>
    <rPh sb="3" eb="4">
      <t>トウ</t>
    </rPh>
    <phoneticPr fontId="27"/>
  </si>
  <si>
    <t>建物（設備）名</t>
    <rPh sb="0" eb="2">
      <t>タテモノ</t>
    </rPh>
    <rPh sb="3" eb="5">
      <t>セツビ</t>
    </rPh>
    <rPh sb="6" eb="7">
      <t>メイ</t>
    </rPh>
    <phoneticPr fontId="27"/>
  </si>
  <si>
    <t>種類名</t>
  </si>
  <si>
    <t>構造・規格</t>
    <phoneticPr fontId="27"/>
  </si>
  <si>
    <t>冷凍冷蔵施設</t>
    <rPh sb="0" eb="2">
      <t>レイトウ</t>
    </rPh>
    <rPh sb="2" eb="6">
      <t>レイゾウシセツ</t>
    </rPh>
    <phoneticPr fontId="16"/>
  </si>
  <si>
    <t>建物</t>
    <rPh sb="0" eb="2">
      <t>タテモノ</t>
    </rPh>
    <phoneticPr fontId="16"/>
  </si>
  <si>
    <t>(株)〇〇銀行</t>
    <rPh sb="1" eb="2">
      <t>カブ</t>
    </rPh>
    <rPh sb="5" eb="7">
      <t>ギンコウ</t>
    </rPh>
    <phoneticPr fontId="16"/>
  </si>
  <si>
    <t>〇年〇月</t>
    <rPh sb="1" eb="2">
      <t>ネン</t>
    </rPh>
    <rPh sb="3" eb="4">
      <t>ガツ</t>
    </rPh>
    <phoneticPr fontId="16"/>
  </si>
  <si>
    <t>15年</t>
    <rPh sb="2" eb="3">
      <t>ネン</t>
    </rPh>
    <phoneticPr fontId="16"/>
  </si>
  <si>
    <t>〇年〇月〇日</t>
    <rPh sb="1" eb="2">
      <t>ネン</t>
    </rPh>
    <rPh sb="3" eb="4">
      <t>ガツ</t>
    </rPh>
    <rPh sb="5" eb="6">
      <t>ニチ</t>
    </rPh>
    <phoneticPr fontId="16"/>
  </si>
  <si>
    <t>施設等整備事業費の合計</t>
    <rPh sb="0" eb="2">
      <t>シセツ</t>
    </rPh>
    <rPh sb="2" eb="3">
      <t>トウ</t>
    </rPh>
    <rPh sb="3" eb="5">
      <t>セイビ</t>
    </rPh>
    <rPh sb="5" eb="8">
      <t>ジギョウヒ</t>
    </rPh>
    <rPh sb="9" eb="11">
      <t>ゴウケイ</t>
    </rPh>
    <phoneticPr fontId="27"/>
  </si>
  <si>
    <t>注１</t>
    <rPh sb="0" eb="1">
      <t>チュウ</t>
    </rPh>
    <phoneticPr fontId="27"/>
  </si>
  <si>
    <t>「用途」の欄には、「○○のカット」、「○○の冷蔵」、「○○の梱包」等当該機械が備えている機能を記入する。</t>
    <rPh sb="1" eb="3">
      <t>ヨウト</t>
    </rPh>
    <rPh sb="5" eb="6">
      <t>ラン</t>
    </rPh>
    <rPh sb="22" eb="24">
      <t>レイゾウ</t>
    </rPh>
    <rPh sb="30" eb="32">
      <t>コンポウ</t>
    </rPh>
    <rPh sb="33" eb="34">
      <t>トウ</t>
    </rPh>
    <rPh sb="34" eb="36">
      <t>トウガイ</t>
    </rPh>
    <rPh sb="36" eb="38">
      <t>キカイ</t>
    </rPh>
    <rPh sb="39" eb="40">
      <t>ソナ</t>
    </rPh>
    <rPh sb="44" eb="46">
      <t>キノウ</t>
    </rPh>
    <rPh sb="47" eb="49">
      <t>キニュウ</t>
    </rPh>
    <phoneticPr fontId="27"/>
  </si>
  <si>
    <t>「建物（設備）名」には、「○○食品加工施設」、「○○保管施設」等を、「種類名」の欄には、「建物」、「電気設備」、「空調設備」等を記入する。</t>
    <rPh sb="1" eb="3">
      <t>タテモノ</t>
    </rPh>
    <rPh sb="4" eb="6">
      <t>セツビ</t>
    </rPh>
    <rPh sb="7" eb="8">
      <t>メイ</t>
    </rPh>
    <rPh sb="26" eb="28">
      <t>ホカン</t>
    </rPh>
    <phoneticPr fontId="27"/>
  </si>
  <si>
    <t>「（参考）交付対象外経費を含めた施設等整備に要する経費」には施設等整備事業を活用した施設等の整備費に加えて、交付対象外経費にて施設等を整備する場合、その合計額を記入する。</t>
    <rPh sb="2" eb="4">
      <t>サンコウ</t>
    </rPh>
    <rPh sb="5" eb="7">
      <t>コウフ</t>
    </rPh>
    <rPh sb="7" eb="9">
      <t>タイショウ</t>
    </rPh>
    <rPh sb="9" eb="10">
      <t>ガイ</t>
    </rPh>
    <rPh sb="10" eb="12">
      <t>ケイヒ</t>
    </rPh>
    <rPh sb="13" eb="14">
      <t>フク</t>
    </rPh>
    <rPh sb="16" eb="19">
      <t>シセツナド</t>
    </rPh>
    <rPh sb="19" eb="21">
      <t>セイビ</t>
    </rPh>
    <rPh sb="22" eb="23">
      <t>ヨウ</t>
    </rPh>
    <rPh sb="25" eb="27">
      <t>ケイヒ</t>
    </rPh>
    <rPh sb="30" eb="32">
      <t>シセツ</t>
    </rPh>
    <rPh sb="32" eb="33">
      <t>トウ</t>
    </rPh>
    <rPh sb="33" eb="35">
      <t>セイビ</t>
    </rPh>
    <rPh sb="35" eb="37">
      <t>ジギョウ</t>
    </rPh>
    <rPh sb="38" eb="40">
      <t>カツヨウ</t>
    </rPh>
    <rPh sb="42" eb="44">
      <t>シセツ</t>
    </rPh>
    <rPh sb="44" eb="45">
      <t>トウ</t>
    </rPh>
    <rPh sb="46" eb="48">
      <t>セイビ</t>
    </rPh>
    <rPh sb="48" eb="49">
      <t>ヒ</t>
    </rPh>
    <rPh sb="50" eb="51">
      <t>クワ</t>
    </rPh>
    <rPh sb="54" eb="56">
      <t>コウフ</t>
    </rPh>
    <rPh sb="56" eb="59">
      <t>タイショウガイ</t>
    </rPh>
    <rPh sb="59" eb="61">
      <t>ケイヒ</t>
    </rPh>
    <rPh sb="63" eb="65">
      <t>シセツ</t>
    </rPh>
    <rPh sb="65" eb="66">
      <t>トウ</t>
    </rPh>
    <rPh sb="67" eb="69">
      <t>セイビ</t>
    </rPh>
    <rPh sb="71" eb="73">
      <t>バアイ</t>
    </rPh>
    <rPh sb="76" eb="79">
      <t>ゴウケイガク</t>
    </rPh>
    <rPh sb="80" eb="82">
      <t>キニュウ</t>
    </rPh>
    <phoneticPr fontId="27"/>
  </si>
  <si>
    <t>なお、施設等整備事業を活用した機械・機器の整備費のみの場合は、記入の省略も可。</t>
    <rPh sb="27" eb="29">
      <t>バアイ</t>
    </rPh>
    <rPh sb="31" eb="33">
      <t>キニュウ</t>
    </rPh>
    <rPh sb="34" eb="36">
      <t>ショウリャク</t>
    </rPh>
    <rPh sb="37" eb="38">
      <t>カ</t>
    </rPh>
    <phoneticPr fontId="16"/>
  </si>
  <si>
    <t>「施設等整備事業費の合計」には「①機械・機器」及び「②建物（設備）」の「（参考）交付対象外経費を含めた施設等整備に要する経費」、「施設等整備事業費」、「施設等整備事業費の負担区分」の合計を記入する。</t>
    <rPh sb="1" eb="3">
      <t>シセツ</t>
    </rPh>
    <rPh sb="3" eb="4">
      <t>トウ</t>
    </rPh>
    <rPh sb="4" eb="6">
      <t>セイビ</t>
    </rPh>
    <rPh sb="6" eb="9">
      <t>ジギョウヒ</t>
    </rPh>
    <rPh sb="10" eb="12">
      <t>ゴウケイ</t>
    </rPh>
    <rPh sb="17" eb="19">
      <t>キカイ</t>
    </rPh>
    <rPh sb="20" eb="22">
      <t>キキ</t>
    </rPh>
    <rPh sb="23" eb="24">
      <t>オヨ</t>
    </rPh>
    <rPh sb="27" eb="29">
      <t>タテモノ</t>
    </rPh>
    <rPh sb="30" eb="32">
      <t>セツビ</t>
    </rPh>
    <rPh sb="37" eb="39">
      <t>サンコウ</t>
    </rPh>
    <rPh sb="40" eb="42">
      <t>コウフ</t>
    </rPh>
    <rPh sb="42" eb="45">
      <t>タイショウガイ</t>
    </rPh>
    <rPh sb="45" eb="47">
      <t>ケイヒ</t>
    </rPh>
    <rPh sb="48" eb="49">
      <t>フク</t>
    </rPh>
    <rPh sb="51" eb="53">
      <t>シセツ</t>
    </rPh>
    <rPh sb="53" eb="54">
      <t>トウ</t>
    </rPh>
    <rPh sb="54" eb="56">
      <t>セイビ</t>
    </rPh>
    <rPh sb="57" eb="58">
      <t>ヨウ</t>
    </rPh>
    <rPh sb="60" eb="62">
      <t>ケイヒ</t>
    </rPh>
    <rPh sb="65" eb="67">
      <t>シセツ</t>
    </rPh>
    <rPh sb="67" eb="68">
      <t>トウ</t>
    </rPh>
    <rPh sb="68" eb="70">
      <t>セイビ</t>
    </rPh>
    <rPh sb="70" eb="73">
      <t>ジギョウヒ</t>
    </rPh>
    <rPh sb="85" eb="87">
      <t>フタン</t>
    </rPh>
    <rPh sb="87" eb="89">
      <t>クブン</t>
    </rPh>
    <rPh sb="91" eb="93">
      <t>ゴウケイ</t>
    </rPh>
    <rPh sb="94" eb="96">
      <t>キニュウ</t>
    </rPh>
    <phoneticPr fontId="27"/>
  </si>
  <si>
    <t>複数の機械・建物を導入する場合は、欄を追加し記入する。</t>
    <rPh sb="3" eb="5">
      <t>キカイ</t>
    </rPh>
    <rPh sb="6" eb="8">
      <t>タテモノ</t>
    </rPh>
    <rPh sb="9" eb="11">
      <t>ドウニュウ</t>
    </rPh>
    <rPh sb="17" eb="18">
      <t>ラン</t>
    </rPh>
    <rPh sb="19" eb="21">
      <t>ツイカ</t>
    </rPh>
    <rPh sb="22" eb="24">
      <t>キニュウ</t>
    </rPh>
    <phoneticPr fontId="27"/>
  </si>
  <si>
    <t>水産加工施設</t>
    <rPh sb="0" eb="2">
      <t>スイサン</t>
    </rPh>
    <rPh sb="2" eb="4">
      <t>カコウ</t>
    </rPh>
    <rPh sb="4" eb="6">
      <t>シセツ</t>
    </rPh>
    <phoneticPr fontId="16"/>
  </si>
  <si>
    <t>建物</t>
    <phoneticPr fontId="16"/>
  </si>
  <si>
    <t>○○○</t>
    <phoneticPr fontId="16"/>
  </si>
  <si>
    <t>（株）○○銀行</t>
    <rPh sb="1" eb="2">
      <t>カブ</t>
    </rPh>
    <rPh sb="5" eb="7">
      <t>ギンコウ</t>
    </rPh>
    <phoneticPr fontId="16"/>
  </si>
  <si>
    <t>電気設備</t>
    <phoneticPr fontId="16"/>
  </si>
  <si>
    <t>機械設備</t>
    <phoneticPr fontId="16"/>
  </si>
  <si>
    <t>空調設備</t>
    <rPh sb="0" eb="4">
      <t>クウチョウセツビ</t>
    </rPh>
    <phoneticPr fontId="16"/>
  </si>
  <si>
    <t>給排水設備</t>
    <rPh sb="0" eb="5">
      <t>キュウハイスイセツビ</t>
    </rPh>
    <phoneticPr fontId="16"/>
  </si>
  <si>
    <t>水産加工施設</t>
    <rPh sb="0" eb="6">
      <t>スイサンカコウシセツ</t>
    </rPh>
    <phoneticPr fontId="16"/>
  </si>
  <si>
    <t>（２）効果促進事業（交付等要綱第６第２項第２号関係）</t>
    <rPh sb="10" eb="12">
      <t>コウフ</t>
    </rPh>
    <rPh sb="12" eb="13">
      <t>トウ</t>
    </rPh>
    <rPh sb="13" eb="15">
      <t>ヨウコウ</t>
    </rPh>
    <rPh sb="17" eb="18">
      <t>ダイ</t>
    </rPh>
    <rPh sb="19" eb="20">
      <t>コウ</t>
    </rPh>
    <rPh sb="20" eb="21">
      <t>ダイ</t>
    </rPh>
    <rPh sb="22" eb="23">
      <t>ゴウ</t>
    </rPh>
    <phoneticPr fontId="16"/>
  </si>
  <si>
    <t>事業内容</t>
    <rPh sb="0" eb="2">
      <t>ジギョウ</t>
    </rPh>
    <rPh sb="2" eb="4">
      <t>ナイヨウ</t>
    </rPh>
    <phoneticPr fontId="16"/>
  </si>
  <si>
    <t>経　費</t>
    <rPh sb="0" eb="1">
      <t>ヘ</t>
    </rPh>
    <rPh sb="2" eb="3">
      <t>ヒ</t>
    </rPh>
    <phoneticPr fontId="16"/>
  </si>
  <si>
    <t>効果促進事業費
（交付対象事業費）
（A＝B＋C＋D）</t>
    <rPh sb="0" eb="2">
      <t>コウカ</t>
    </rPh>
    <rPh sb="2" eb="4">
      <t>ソクシン</t>
    </rPh>
    <rPh sb="4" eb="7">
      <t>ジギョウヒ</t>
    </rPh>
    <rPh sb="9" eb="11">
      <t>コウフ</t>
    </rPh>
    <rPh sb="11" eb="13">
      <t>タイショウ</t>
    </rPh>
    <rPh sb="13" eb="16">
      <t>ジギョウヒ</t>
    </rPh>
    <phoneticPr fontId="27"/>
  </si>
  <si>
    <t>効果促進事業費の負担区分</t>
    <rPh sb="0" eb="2">
      <t>コウカ</t>
    </rPh>
    <rPh sb="2" eb="4">
      <t>ソクシン</t>
    </rPh>
    <rPh sb="4" eb="7">
      <t>ジギョウヒ</t>
    </rPh>
    <rPh sb="8" eb="10">
      <t>フタン</t>
    </rPh>
    <rPh sb="10" eb="12">
      <t>クブン</t>
    </rPh>
    <phoneticPr fontId="27"/>
  </si>
  <si>
    <t>実施予定
期間</t>
    <rPh sb="0" eb="2">
      <t>ジッシ</t>
    </rPh>
    <rPh sb="2" eb="4">
      <t>ヨテイ</t>
    </rPh>
    <rPh sb="5" eb="7">
      <t>キカン</t>
    </rPh>
    <phoneticPr fontId="27"/>
  </si>
  <si>
    <t xml:space="preserve">
※効果促進事業について、食品衛生の専門家をすでに社外に配置している等の特段の事情がない限り、必ず記載すること
施設等整備事業の交付対象事業費の20％以内</t>
    <rPh sb="2" eb="4">
      <t>コウカ</t>
    </rPh>
    <rPh sb="4" eb="6">
      <t>ソクシン</t>
    </rPh>
    <rPh sb="6" eb="8">
      <t>ジギョウ</t>
    </rPh>
    <rPh sb="13" eb="15">
      <t>ショクヒン</t>
    </rPh>
    <rPh sb="15" eb="17">
      <t>エイセイ</t>
    </rPh>
    <rPh sb="18" eb="21">
      <t>センモンカ</t>
    </rPh>
    <rPh sb="25" eb="27">
      <t>シャガイ</t>
    </rPh>
    <rPh sb="28" eb="30">
      <t>ハイチ</t>
    </rPh>
    <rPh sb="34" eb="35">
      <t>トウ</t>
    </rPh>
    <rPh sb="36" eb="38">
      <t>トクダン</t>
    </rPh>
    <rPh sb="39" eb="41">
      <t>ジジョウ</t>
    </rPh>
    <rPh sb="44" eb="45">
      <t>カギ</t>
    </rPh>
    <rPh sb="47" eb="48">
      <t>カナラ</t>
    </rPh>
    <rPh sb="49" eb="51">
      <t>キサイ</t>
    </rPh>
    <phoneticPr fontId="16"/>
  </si>
  <si>
    <t>注　効果促進事業を活用しない場合は、その理由を記載する。</t>
    <rPh sb="0" eb="1">
      <t>チュウ</t>
    </rPh>
    <rPh sb="2" eb="8">
      <t>コウカソクシンジギョウ</t>
    </rPh>
    <rPh sb="9" eb="11">
      <t>カツヨウ</t>
    </rPh>
    <rPh sb="14" eb="16">
      <t>バアイ</t>
    </rPh>
    <rPh sb="20" eb="22">
      <t>リユウ</t>
    </rPh>
    <rPh sb="23" eb="25">
      <t>キサイ</t>
    </rPh>
    <phoneticPr fontId="16"/>
  </si>
  <si>
    <t>（３）全体事業費（施設等整備事業費と効果促進事業費の合計額）</t>
    <rPh sb="3" eb="5">
      <t>ゼンタイ</t>
    </rPh>
    <rPh sb="5" eb="8">
      <t>ジギョウヒ</t>
    </rPh>
    <rPh sb="9" eb="11">
      <t>シセツ</t>
    </rPh>
    <rPh sb="11" eb="12">
      <t>トウ</t>
    </rPh>
    <rPh sb="12" eb="14">
      <t>セイビ</t>
    </rPh>
    <rPh sb="14" eb="16">
      <t>ジギョウ</t>
    </rPh>
    <rPh sb="16" eb="17">
      <t>ヒ</t>
    </rPh>
    <rPh sb="24" eb="25">
      <t>ヒ</t>
    </rPh>
    <rPh sb="26" eb="29">
      <t>ゴウケイガク</t>
    </rPh>
    <phoneticPr fontId="16"/>
  </si>
  <si>
    <t>事業名</t>
    <rPh sb="0" eb="3">
      <t>ジギョウメイ</t>
    </rPh>
    <phoneticPr fontId="16"/>
  </si>
  <si>
    <t>交付対象事業費</t>
    <rPh sb="0" eb="2">
      <t>コウフ</t>
    </rPh>
    <rPh sb="2" eb="4">
      <t>タイショウ</t>
    </rPh>
    <rPh sb="4" eb="7">
      <t>ジギョウヒ</t>
    </rPh>
    <phoneticPr fontId="16"/>
  </si>
  <si>
    <t>交付対象事業費の負担区分</t>
    <rPh sb="0" eb="2">
      <t>コウフ</t>
    </rPh>
    <rPh sb="2" eb="4">
      <t>タイショウ</t>
    </rPh>
    <rPh sb="4" eb="7">
      <t>ジギョウヒ</t>
    </rPh>
    <rPh sb="8" eb="10">
      <t>フタン</t>
    </rPh>
    <rPh sb="10" eb="12">
      <t>クブン</t>
    </rPh>
    <phoneticPr fontId="16"/>
  </si>
  <si>
    <t>交付金（D）</t>
    <rPh sb="0" eb="3">
      <t>コウフキン</t>
    </rPh>
    <phoneticPr fontId="16"/>
  </si>
  <si>
    <t>うち貸付金</t>
    <rPh sb="2" eb="5">
      <t>カシツケキン</t>
    </rPh>
    <phoneticPr fontId="16"/>
  </si>
  <si>
    <t>都道府県</t>
    <rPh sb="0" eb="4">
      <t>トドウフケン</t>
    </rPh>
    <phoneticPr fontId="16"/>
  </si>
  <si>
    <t>市町村</t>
    <rPh sb="0" eb="3">
      <t>シチョウソン</t>
    </rPh>
    <phoneticPr fontId="16"/>
  </si>
  <si>
    <t>その他</t>
    <rPh sb="2" eb="3">
      <t>タ</t>
    </rPh>
    <phoneticPr fontId="16"/>
  </si>
  <si>
    <t>施設等整備事業</t>
    <rPh sb="0" eb="2">
      <t>シセツ</t>
    </rPh>
    <rPh sb="2" eb="3">
      <t>トウ</t>
    </rPh>
    <rPh sb="3" eb="5">
      <t>セイビ</t>
    </rPh>
    <rPh sb="5" eb="7">
      <t>ジギョウ</t>
    </rPh>
    <phoneticPr fontId="16"/>
  </si>
  <si>
    <t>効果促進事業</t>
    <rPh sb="0" eb="2">
      <t>コウカ</t>
    </rPh>
    <rPh sb="2" eb="4">
      <t>ソクシン</t>
    </rPh>
    <rPh sb="4" eb="6">
      <t>ジギョウ</t>
    </rPh>
    <phoneticPr fontId="16"/>
  </si>
  <si>
    <t>全体事業費</t>
    <rPh sb="0" eb="2">
      <t>ゼンタイ</t>
    </rPh>
    <rPh sb="2" eb="5">
      <t>ジギョウヒ</t>
    </rPh>
    <phoneticPr fontId="16"/>
  </si>
  <si>
    <t>（４）事業完了予定年月日　　　　　　年　　　　月　　　　日</t>
    <phoneticPr fontId="16"/>
  </si>
  <si>
    <t>改　　　　　　　　正　　　　　　　　後</t>
    <rPh sb="0" eb="1">
      <t>アラタ</t>
    </rPh>
    <rPh sb="9" eb="10">
      <t>セイ</t>
    </rPh>
    <rPh sb="18" eb="19">
      <t>ゴ</t>
    </rPh>
    <phoneticPr fontId="16"/>
  </si>
  <si>
    <t>４　成果目標</t>
    <rPh sb="2" eb="4">
      <t>セイカ</t>
    </rPh>
    <rPh sb="4" eb="6">
      <t>モクヒョウ</t>
    </rPh>
    <phoneticPr fontId="27"/>
  </si>
  <si>
    <t>（１）輸出額目標</t>
    <rPh sb="3" eb="6">
      <t>ユシュツガク</t>
    </rPh>
    <rPh sb="6" eb="8">
      <t>モクヒョウ</t>
    </rPh>
    <phoneticPr fontId="16"/>
  </si>
  <si>
    <t>事業実施年度に対応する事業者の会計年度での額を記載していただければ結構です。</t>
    <rPh sb="0" eb="2">
      <t>ジギョウ</t>
    </rPh>
    <rPh sb="2" eb="4">
      <t>ジッシ</t>
    </rPh>
    <rPh sb="4" eb="6">
      <t>ネンド</t>
    </rPh>
    <rPh sb="7" eb="9">
      <t>タイオウ</t>
    </rPh>
    <rPh sb="11" eb="14">
      <t>ジギョウシャ</t>
    </rPh>
    <rPh sb="15" eb="17">
      <t>カイケイ</t>
    </rPh>
    <rPh sb="17" eb="19">
      <t>ネンド</t>
    </rPh>
    <rPh sb="21" eb="22">
      <t>ガク</t>
    </rPh>
    <rPh sb="23" eb="25">
      <t>キサイ</t>
    </rPh>
    <rPh sb="33" eb="35">
      <t>ケッコウ</t>
    </rPh>
    <phoneticPr fontId="16"/>
  </si>
  <si>
    <t>単位：千円</t>
    <rPh sb="0" eb="2">
      <t>タンイ</t>
    </rPh>
    <rPh sb="3" eb="5">
      <t>センエン</t>
    </rPh>
    <phoneticPr fontId="16"/>
  </si>
  <si>
    <r>
      <t xml:space="preserve">現状
</t>
    </r>
    <r>
      <rPr>
        <b/>
        <sz val="12"/>
        <rFont val="Meiryo UI"/>
        <family val="3"/>
        <charset val="128"/>
      </rPr>
      <t>申請時点で把握可能な直近の年間輸出額</t>
    </r>
    <rPh sb="0" eb="2">
      <t>ゲンジョウ</t>
    </rPh>
    <rPh sb="3" eb="5">
      <t>シンセイ</t>
    </rPh>
    <rPh sb="5" eb="7">
      <t>ジテン</t>
    </rPh>
    <rPh sb="8" eb="10">
      <t>ハアク</t>
    </rPh>
    <rPh sb="10" eb="12">
      <t>カノウ</t>
    </rPh>
    <rPh sb="13" eb="15">
      <t>チョッキン</t>
    </rPh>
    <rPh sb="16" eb="18">
      <t>ネンカン</t>
    </rPh>
    <rPh sb="18" eb="20">
      <t>ユシュツ</t>
    </rPh>
    <rPh sb="20" eb="21">
      <t>ガク</t>
    </rPh>
    <phoneticPr fontId="16"/>
  </si>
  <si>
    <t>事業実施年度</t>
    <rPh sb="0" eb="2">
      <t>ジギョウ</t>
    </rPh>
    <rPh sb="2" eb="4">
      <t>ジッシ</t>
    </rPh>
    <rPh sb="4" eb="6">
      <t>ネンド</t>
    </rPh>
    <phoneticPr fontId="16"/>
  </si>
  <si>
    <t>目標年度に設定した年度については、以下に○を記入すること</t>
    <rPh sb="0" eb="2">
      <t>モクヒョウ</t>
    </rPh>
    <rPh sb="2" eb="4">
      <t>ネンド</t>
    </rPh>
    <rPh sb="5" eb="7">
      <t>セッテイ</t>
    </rPh>
    <rPh sb="9" eb="11">
      <t>ネンド</t>
    </rPh>
    <rPh sb="17" eb="19">
      <t>イカ</t>
    </rPh>
    <rPh sb="22" eb="24">
      <t>キニュウ</t>
    </rPh>
    <phoneticPr fontId="16"/>
  </si>
  <si>
    <t>成果目標：
目標年度における
輸出の増加額</t>
    <rPh sb="0" eb="4">
      <t>セイカモクヒョウ</t>
    </rPh>
    <rPh sb="6" eb="8">
      <t>モクヒョウ</t>
    </rPh>
    <rPh sb="8" eb="10">
      <t>ネンド</t>
    </rPh>
    <rPh sb="15" eb="17">
      <t>ユシュツ</t>
    </rPh>
    <rPh sb="18" eb="20">
      <t>ゾウカ</t>
    </rPh>
    <rPh sb="20" eb="21">
      <t>ガク</t>
    </rPh>
    <phoneticPr fontId="16"/>
  </si>
  <si>
    <t>〇</t>
    <phoneticPr fontId="16"/>
  </si>
  <si>
    <t>１年度目</t>
    <rPh sb="1" eb="3">
      <t>ネンド</t>
    </rPh>
    <rPh sb="3" eb="4">
      <t>メ</t>
    </rPh>
    <phoneticPr fontId="16"/>
  </si>
  <si>
    <t>２年度目</t>
    <rPh sb="1" eb="3">
      <t>ネンド</t>
    </rPh>
    <rPh sb="3" eb="4">
      <t>メ</t>
    </rPh>
    <phoneticPr fontId="16"/>
  </si>
  <si>
    <t>３年度目</t>
    <rPh sb="1" eb="3">
      <t>ネンド</t>
    </rPh>
    <rPh sb="3" eb="4">
      <t>メ</t>
    </rPh>
    <phoneticPr fontId="16"/>
  </si>
  <si>
    <t>４年度目</t>
    <rPh sb="1" eb="3">
      <t>ネンド</t>
    </rPh>
    <rPh sb="3" eb="4">
      <t>メ</t>
    </rPh>
    <phoneticPr fontId="16"/>
  </si>
  <si>
    <t>５年度目</t>
    <rPh sb="1" eb="3">
      <t>ネンド</t>
    </rPh>
    <rPh sb="3" eb="4">
      <t>メ</t>
    </rPh>
    <phoneticPr fontId="16"/>
  </si>
  <si>
    <t>（　　　年　　月期）</t>
    <rPh sb="7" eb="8">
      <t>ガツ</t>
    </rPh>
    <phoneticPr fontId="16"/>
  </si>
  <si>
    <t>（    年  月期）</t>
    <rPh sb="8" eb="9">
      <t>ガツ</t>
    </rPh>
    <phoneticPr fontId="16"/>
  </si>
  <si>
    <t>（    年  月期）</t>
    <phoneticPr fontId="16"/>
  </si>
  <si>
    <t>※１：「現状」には、把握可能な直近年の年間輸出額、「事業実施年度」には、本事業による施設等整備を実施する年度における年間輸出額見込みを記載する。
※２：「１年度目」から「５年度目」の各年度における年間輸出額目標を記載する。
　　　また、この期間中に目標年度を設定し、目標年度に設定した年度については、該当年度に○を記載する。
※３：「成果目標」は、目標年度における輸出額　－　現状の輸出額　により算出の上、記載する。</t>
    <rPh sb="4" eb="6">
      <t>ゲンジョウ</t>
    </rPh>
    <rPh sb="10" eb="12">
      <t>ハアク</t>
    </rPh>
    <rPh sb="12" eb="14">
      <t>カノウ</t>
    </rPh>
    <rPh sb="15" eb="17">
      <t>チョッキン</t>
    </rPh>
    <rPh sb="17" eb="18">
      <t>ネン</t>
    </rPh>
    <rPh sb="19" eb="21">
      <t>ネンカン</t>
    </rPh>
    <rPh sb="21" eb="24">
      <t>ユシュツガク</t>
    </rPh>
    <rPh sb="26" eb="28">
      <t>ジギョウ</t>
    </rPh>
    <rPh sb="28" eb="30">
      <t>ジッシ</t>
    </rPh>
    <rPh sb="30" eb="32">
      <t>ネンド</t>
    </rPh>
    <rPh sb="36" eb="37">
      <t>ホン</t>
    </rPh>
    <rPh sb="37" eb="39">
      <t>ジギョウ</t>
    </rPh>
    <rPh sb="42" eb="44">
      <t>シセツ</t>
    </rPh>
    <rPh sb="44" eb="45">
      <t>トウ</t>
    </rPh>
    <rPh sb="45" eb="47">
      <t>セイビ</t>
    </rPh>
    <rPh sb="48" eb="50">
      <t>ジッシ</t>
    </rPh>
    <rPh sb="52" eb="54">
      <t>ネンド</t>
    </rPh>
    <rPh sb="58" eb="60">
      <t>ネンカン</t>
    </rPh>
    <rPh sb="60" eb="63">
      <t>ユシュツガク</t>
    </rPh>
    <rPh sb="63" eb="65">
      <t>ミコ</t>
    </rPh>
    <rPh sb="67" eb="69">
      <t>キサイ</t>
    </rPh>
    <rPh sb="78" eb="79">
      <t>ネン</t>
    </rPh>
    <rPh sb="79" eb="81">
      <t>ドメ</t>
    </rPh>
    <rPh sb="86" eb="87">
      <t>ネン</t>
    </rPh>
    <rPh sb="87" eb="89">
      <t>ドメ</t>
    </rPh>
    <rPh sb="91" eb="92">
      <t>カク</t>
    </rPh>
    <rPh sb="92" eb="94">
      <t>ネンド</t>
    </rPh>
    <rPh sb="98" eb="100">
      <t>ネンカン</t>
    </rPh>
    <rPh sb="100" eb="103">
      <t>ユシュツガク</t>
    </rPh>
    <rPh sb="103" eb="105">
      <t>モクヒョウ</t>
    </rPh>
    <rPh sb="106" eb="108">
      <t>キサイ</t>
    </rPh>
    <rPh sb="120" eb="123">
      <t>キカンチュウ</t>
    </rPh>
    <rPh sb="124" eb="128">
      <t>モクヒョウネンド</t>
    </rPh>
    <rPh sb="129" eb="131">
      <t>セッテイ</t>
    </rPh>
    <rPh sb="133" eb="135">
      <t>モクヒョウ</t>
    </rPh>
    <rPh sb="135" eb="137">
      <t>ネンド</t>
    </rPh>
    <rPh sb="138" eb="140">
      <t>セッテイ</t>
    </rPh>
    <rPh sb="142" eb="144">
      <t>ネンド</t>
    </rPh>
    <rPh sb="150" eb="152">
      <t>ガイトウ</t>
    </rPh>
    <rPh sb="152" eb="154">
      <t>ネンド</t>
    </rPh>
    <rPh sb="157" eb="159">
      <t>キサイ</t>
    </rPh>
    <rPh sb="167" eb="171">
      <t>セイカモクヒョウ</t>
    </rPh>
    <rPh sb="174" eb="176">
      <t>モクヒョウ</t>
    </rPh>
    <rPh sb="176" eb="178">
      <t>ネンド</t>
    </rPh>
    <rPh sb="182" eb="185">
      <t>ユシュツガク</t>
    </rPh>
    <rPh sb="188" eb="190">
      <t>ゲンジョウ</t>
    </rPh>
    <rPh sb="191" eb="194">
      <t>ユシュツガク</t>
    </rPh>
    <rPh sb="198" eb="200">
      <t>サンシュツ</t>
    </rPh>
    <rPh sb="201" eb="202">
      <t>ウエ</t>
    </rPh>
    <rPh sb="203" eb="205">
      <t>キサイ</t>
    </rPh>
    <phoneticPr fontId="16"/>
  </si>
  <si>
    <t>（２）現状値補正</t>
    <phoneticPr fontId="16"/>
  </si>
  <si>
    <t>※現状値については、天災その他の外的要因により平年に比べて大幅に変動しており、当該現状値のままでは適切なでない場合は、当該現状値を補正できるものとする。</t>
    <phoneticPr fontId="16"/>
  </si>
  <si>
    <t>　この場合、現状値は太字・斜体で記載するとともに、「根拠資料等」欄に現状値を補正した要因及び補正の方法（現状値の補正過程）を記載すること。</t>
    <rPh sb="16" eb="18">
      <t>キサイ</t>
    </rPh>
    <rPh sb="62" eb="64">
      <t>キサイ</t>
    </rPh>
    <phoneticPr fontId="16"/>
  </si>
  <si>
    <t>根拠資料等</t>
    <phoneticPr fontId="16"/>
  </si>
  <si>
    <t>４　別添（成果目標の設定根拠）</t>
    <rPh sb="2" eb="4">
      <t>ベッテン</t>
    </rPh>
    <rPh sb="5" eb="9">
      <t>セイカモクヒョウ</t>
    </rPh>
    <rPh sb="10" eb="12">
      <t>セッテイ</t>
    </rPh>
    <rPh sb="12" eb="14">
      <t>コンキョ</t>
    </rPh>
    <phoneticPr fontId="27"/>
  </si>
  <si>
    <t>「2　事業の概要」の「（３）輸出拡大に向けた取組」の「１．輸出先となるターゲット国」で記載した国と同じ国を記載してください。
「4　成果目標」の金額と合致させてください。</t>
    <rPh sb="66" eb="68">
      <t>セイカ</t>
    </rPh>
    <rPh sb="68" eb="70">
      <t>モクヒョウ</t>
    </rPh>
    <rPh sb="72" eb="74">
      <t>キンガク</t>
    </rPh>
    <rPh sb="75" eb="77">
      <t>ガッチ</t>
    </rPh>
    <phoneticPr fontId="16"/>
  </si>
  <si>
    <t>　成果目標の設定根拠として、各年度における品目別の輸出額及び輸出数量の国別内訳を記載すること。</t>
    <rPh sb="1" eb="5">
      <t>セイカモクヒョウ</t>
    </rPh>
    <rPh sb="6" eb="8">
      <t>セッテイ</t>
    </rPh>
    <rPh sb="8" eb="10">
      <t>コンキョ</t>
    </rPh>
    <rPh sb="14" eb="17">
      <t>カクネンド</t>
    </rPh>
    <rPh sb="21" eb="23">
      <t>ヒンモク</t>
    </rPh>
    <rPh sb="23" eb="24">
      <t>ベツ</t>
    </rPh>
    <rPh sb="25" eb="28">
      <t>ユシュツガク</t>
    </rPh>
    <rPh sb="28" eb="29">
      <t>オヨ</t>
    </rPh>
    <rPh sb="30" eb="32">
      <t>ユシュツ</t>
    </rPh>
    <rPh sb="32" eb="34">
      <t>スウリョウ</t>
    </rPh>
    <rPh sb="35" eb="37">
      <t>クニベツ</t>
    </rPh>
    <rPh sb="37" eb="39">
      <t>ウチワケ</t>
    </rPh>
    <rPh sb="40" eb="42">
      <t>キサイ</t>
    </rPh>
    <phoneticPr fontId="16"/>
  </si>
  <si>
    <t>　また、成果目標欄には、「目標年度における輸出額　－　現状の輸出額」　により算出した金額を記載すること。</t>
    <rPh sb="4" eb="8">
      <t>セイカモクヒョウ</t>
    </rPh>
    <rPh sb="8" eb="9">
      <t>ラン</t>
    </rPh>
    <rPh sb="42" eb="44">
      <t>キンガク</t>
    </rPh>
    <phoneticPr fontId="16"/>
  </si>
  <si>
    <t>現状
輸出額</t>
    <rPh sb="0" eb="2">
      <t>ゲンジョウ</t>
    </rPh>
    <rPh sb="3" eb="5">
      <t>ユシュツ</t>
    </rPh>
    <rPh sb="5" eb="6">
      <t>ガク</t>
    </rPh>
    <phoneticPr fontId="39"/>
  </si>
  <si>
    <t>事業実施年度
輸出額</t>
    <rPh sb="0" eb="2">
      <t>ジギョウ</t>
    </rPh>
    <rPh sb="2" eb="4">
      <t>ジッシ</t>
    </rPh>
    <rPh sb="4" eb="6">
      <t>ネンド</t>
    </rPh>
    <rPh sb="7" eb="10">
      <t>ユシュツガク</t>
    </rPh>
    <phoneticPr fontId="16"/>
  </si>
  <si>
    <t>成果目標：
目標年度における
輸出の増加額</t>
    <rPh sb="0" eb="4">
      <t>セイカモクヒョウ</t>
    </rPh>
    <rPh sb="6" eb="8">
      <t>モクヒョウ</t>
    </rPh>
    <rPh sb="8" eb="10">
      <t>ネンド</t>
    </rPh>
    <rPh sb="15" eb="17">
      <t>ユシュツ</t>
    </rPh>
    <rPh sb="18" eb="21">
      <t>ゾウカガク</t>
    </rPh>
    <phoneticPr fontId="39"/>
  </si>
  <si>
    <t>１年度目（　　年　月期）
輸出額</t>
    <rPh sb="1" eb="3">
      <t>ネンド</t>
    </rPh>
    <rPh sb="3" eb="4">
      <t>メ</t>
    </rPh>
    <rPh sb="13" eb="16">
      <t>ユシュツガク</t>
    </rPh>
    <phoneticPr fontId="16"/>
  </si>
  <si>
    <t>２年度目（　　年　月期）
輸出額</t>
    <rPh sb="1" eb="3">
      <t>ネンド</t>
    </rPh>
    <rPh sb="3" eb="4">
      <t>メ</t>
    </rPh>
    <rPh sb="13" eb="16">
      <t>ユシュツガク</t>
    </rPh>
    <phoneticPr fontId="16"/>
  </si>
  <si>
    <t>３年度目（　　年　月期）
輸出額</t>
    <rPh sb="1" eb="3">
      <t>ネンド</t>
    </rPh>
    <rPh sb="3" eb="4">
      <t>メ</t>
    </rPh>
    <rPh sb="13" eb="16">
      <t>ユシュツガク</t>
    </rPh>
    <phoneticPr fontId="16"/>
  </si>
  <si>
    <t>４年度目（　　年　月期）
輸出額</t>
    <rPh sb="1" eb="3">
      <t>ネンド</t>
    </rPh>
    <rPh sb="3" eb="4">
      <t>メ</t>
    </rPh>
    <rPh sb="13" eb="16">
      <t>ユシュツガク</t>
    </rPh>
    <phoneticPr fontId="16"/>
  </si>
  <si>
    <t>５年度目（　　年　月期）
輸出額</t>
    <rPh sb="1" eb="3">
      <t>ネンド</t>
    </rPh>
    <rPh sb="3" eb="4">
      <t>メ</t>
    </rPh>
    <rPh sb="13" eb="16">
      <t>ユシュツガク</t>
    </rPh>
    <phoneticPr fontId="16"/>
  </si>
  <si>
    <t>合計</t>
    <rPh sb="0" eb="2">
      <t>ゴウケイ</t>
    </rPh>
    <phoneticPr fontId="39"/>
  </si>
  <si>
    <t>５　配分基準（交付等要綱第７第２項関係）</t>
    <rPh sb="2" eb="4">
      <t>ハイブン</t>
    </rPh>
    <rPh sb="4" eb="6">
      <t>キジュン</t>
    </rPh>
    <rPh sb="14" eb="15">
      <t>ダイ</t>
    </rPh>
    <rPh sb="16" eb="17">
      <t>コウ</t>
    </rPh>
    <phoneticPr fontId="27"/>
  </si>
  <si>
    <t>No.</t>
    <phoneticPr fontId="16"/>
  </si>
  <si>
    <t>評価項目及び配点基準</t>
    <phoneticPr fontId="16"/>
  </si>
  <si>
    <t>該当する項目に、ポイント及びポイントの加算根拠を記載すること</t>
    <rPh sb="0" eb="2">
      <t>ガイトウ</t>
    </rPh>
    <rPh sb="4" eb="6">
      <t>コウモク</t>
    </rPh>
    <rPh sb="12" eb="13">
      <t>オヨ</t>
    </rPh>
    <rPh sb="19" eb="21">
      <t>カサン</t>
    </rPh>
    <rPh sb="21" eb="23">
      <t>コンキョ</t>
    </rPh>
    <rPh sb="24" eb="26">
      <t>キサイ</t>
    </rPh>
    <phoneticPr fontId="16"/>
  </si>
  <si>
    <t>ポイント</t>
    <phoneticPr fontId="16"/>
  </si>
  <si>
    <t>①</t>
    <phoneticPr fontId="16"/>
  </si>
  <si>
    <t>　すでに輸出実績がある場合、直近３年のうち年間輸出額の最大金額が次のいずれかに該当する場合、当該ポイントを加算する。（複数選択不可）</t>
    <rPh sb="3" eb="5">
      <t>ユシュツ</t>
    </rPh>
    <rPh sb="5" eb="7">
      <t>ジッセキ</t>
    </rPh>
    <rPh sb="10" eb="12">
      <t>バアイ</t>
    </rPh>
    <rPh sb="21" eb="23">
      <t>ネンカン</t>
    </rPh>
    <rPh sb="23" eb="25">
      <t>ユシュツ</t>
    </rPh>
    <rPh sb="32" eb="33">
      <t>ツギ</t>
    </rPh>
    <rPh sb="39" eb="41">
      <t>ガイトウ</t>
    </rPh>
    <rPh sb="43" eb="45">
      <t>バアイ</t>
    </rPh>
    <rPh sb="46" eb="48">
      <t>トウガイ</t>
    </rPh>
    <rPh sb="53" eb="55">
      <t>カサン</t>
    </rPh>
    <rPh sb="59" eb="61">
      <t>フクスウ</t>
    </rPh>
    <rPh sb="61" eb="63">
      <t>センタク</t>
    </rPh>
    <rPh sb="63" eb="65">
      <t>フカ</t>
    </rPh>
    <phoneticPr fontId="16"/>
  </si>
  <si>
    <t>ア　１億円     ≦    輸出額</t>
    <rPh sb="15" eb="17">
      <t>ユシュツ</t>
    </rPh>
    <phoneticPr fontId="16"/>
  </si>
  <si>
    <t>イ　５千万円   ≦    輸出額    ＜   １億円</t>
    <rPh sb="3" eb="5">
      <t>センマン</t>
    </rPh>
    <rPh sb="13" eb="15">
      <t>ユシュツ</t>
    </rPh>
    <phoneticPr fontId="16"/>
  </si>
  <si>
    <t>ウ　１千万円   ≦    輸出額    ＜   ５千万円</t>
    <rPh sb="3" eb="5">
      <t>センマン</t>
    </rPh>
    <rPh sb="5" eb="6">
      <t>エン</t>
    </rPh>
    <rPh sb="14" eb="16">
      <t>ユシュツ</t>
    </rPh>
    <rPh sb="27" eb="28">
      <t>エン</t>
    </rPh>
    <phoneticPr fontId="16"/>
  </si>
  <si>
    <t>　次のいずれかの認定・認証をすでに取得している場合、当該ポイントを加算する。（複数選択不可）</t>
    <rPh sb="8" eb="10">
      <t>ニンテイ</t>
    </rPh>
    <rPh sb="11" eb="13">
      <t>ニンショウ</t>
    </rPh>
    <rPh sb="17" eb="19">
      <t>シュトク</t>
    </rPh>
    <phoneticPr fontId="16"/>
  </si>
  <si>
    <t>ア　輸出促進法の第17条に基づく適合施設の認定</t>
    <phoneticPr fontId="16"/>
  </si>
  <si>
    <t>イ　ISO22000、GFSI承認規格（FSSC22000、SQF、JFS-C等）、 FSMA（米国食品安全強化法）への対応、ハラール・コーシャ</t>
    <phoneticPr fontId="16"/>
  </si>
  <si>
    <t>ウ　JFS-B、有機JAS等（加工・流通施設における取得のみ対象）</t>
    <phoneticPr fontId="16"/>
  </si>
  <si>
    <t>　次の項目のいずれかに該当する場合、当該ポイントを加算する。（複数選択不可）</t>
    <phoneticPr fontId="16"/>
  </si>
  <si>
    <t>目標年度における輸出の増加額</t>
    <rPh sb="2" eb="4">
      <t>ネンド</t>
    </rPh>
    <phoneticPr fontId="16"/>
  </si>
  <si>
    <t>ア　１億円       ≦   増加額</t>
    <phoneticPr fontId="16"/>
  </si>
  <si>
    <t>イ　５千万円     ≦   増加額   ＜     １億円</t>
    <phoneticPr fontId="16"/>
  </si>
  <si>
    <t>ウ　３千万円  　 ≦   増加額   ＜     ５千万円</t>
    <phoneticPr fontId="16"/>
  </si>
  <si>
    <t>エ　２千万円 　　≦   増加額   ＜     ３千万円</t>
    <rPh sb="3" eb="4">
      <t>セン</t>
    </rPh>
    <phoneticPr fontId="16"/>
  </si>
  <si>
    <t>④</t>
    <phoneticPr fontId="16"/>
  </si>
  <si>
    <t>　次の第１号若しくは第２号の認定・認証を事業実施計画にて取得予定としている場合又は第３号の対応を行う場合、当該ポイントを加算する。（複数選択不可）</t>
    <rPh sb="1" eb="2">
      <t>ツギ</t>
    </rPh>
    <rPh sb="3" eb="4">
      <t>ダイ</t>
    </rPh>
    <rPh sb="5" eb="6">
      <t>ゴウ</t>
    </rPh>
    <rPh sb="6" eb="7">
      <t>モ</t>
    </rPh>
    <rPh sb="10" eb="11">
      <t>ダイ</t>
    </rPh>
    <rPh sb="12" eb="13">
      <t>ゴウ</t>
    </rPh>
    <rPh sb="13" eb="15">
      <t>ニンテイ</t>
    </rPh>
    <rPh sb="16" eb="18">
      <t>ニンショウ</t>
    </rPh>
    <rPh sb="19" eb="21">
      <t>ジギョウ</t>
    </rPh>
    <rPh sb="21" eb="23">
      <t>ジッシ</t>
    </rPh>
    <rPh sb="23" eb="25">
      <t>ケイカク</t>
    </rPh>
    <rPh sb="27" eb="29">
      <t>シュトク</t>
    </rPh>
    <rPh sb="29" eb="31">
      <t>ヨテイ</t>
    </rPh>
    <rPh sb="41" eb="42">
      <t>ダイ</t>
    </rPh>
    <rPh sb="43" eb="44">
      <t>ゴウ</t>
    </rPh>
    <phoneticPr fontId="16"/>
  </si>
  <si>
    <t>（１）輸出促進法の第17条に基づく適合施設の認定</t>
    <phoneticPr fontId="16"/>
  </si>
  <si>
    <t>（２）輸出に対応するために必要な認証</t>
    <phoneticPr fontId="16"/>
  </si>
  <si>
    <t>ア　ISO22000、GFSI承認規格（FSSC22000、SQF、JFS-C等）、FSMA（米国食品安全強化法）への対応、ハラール・コーシャ</t>
    <phoneticPr fontId="16"/>
  </si>
  <si>
    <t>イ　JFS-B、有機JAS等（加工・流通施設における取得のみ対象）</t>
    <phoneticPr fontId="16"/>
  </si>
  <si>
    <t>（３）輸出先国における検疫や添加物等の規制への対応</t>
    <phoneticPr fontId="16"/>
  </si>
  <si>
    <t>　次のいずれかの取組に該当する場合、当該ポイントを加算する。（複数選択不可）</t>
    <rPh sb="8" eb="10">
      <t>トリクミ</t>
    </rPh>
    <rPh sb="11" eb="13">
      <t>ガイトウ</t>
    </rPh>
    <phoneticPr fontId="16"/>
  </si>
  <si>
    <t>（１）輸出向けHACCP等の認定・認証の取得に向けて、品質・衛生管理専門家等を活用した調査・検討を十分に行った取組となっている。</t>
    <rPh sb="3" eb="5">
      <t>ユシュツ</t>
    </rPh>
    <rPh sb="5" eb="6">
      <t>ム</t>
    </rPh>
    <rPh sb="12" eb="13">
      <t>トウ</t>
    </rPh>
    <rPh sb="14" eb="16">
      <t>ニンテイ</t>
    </rPh>
    <rPh sb="17" eb="19">
      <t>ニンショウ</t>
    </rPh>
    <rPh sb="20" eb="22">
      <t>シュトク</t>
    </rPh>
    <rPh sb="23" eb="24">
      <t>ム</t>
    </rPh>
    <rPh sb="27" eb="29">
      <t>ヒンシツ</t>
    </rPh>
    <rPh sb="30" eb="32">
      <t>エイセイ</t>
    </rPh>
    <rPh sb="32" eb="34">
      <t>カンリ</t>
    </rPh>
    <rPh sb="34" eb="37">
      <t>センモンカ</t>
    </rPh>
    <rPh sb="37" eb="38">
      <t>トウ</t>
    </rPh>
    <phoneticPr fontId="16"/>
  </si>
  <si>
    <t>（２）検疫や添加物等の規制への対応として、当該規制に係る専門家を活用した調査・検討を十分に行った取組となっている。</t>
    <phoneticPr fontId="16"/>
  </si>
  <si>
    <t>⑦</t>
    <phoneticPr fontId="16"/>
  </si>
  <si>
    <t>　「農林水産物・食品の輸出拡大実行戦略」において重点品目に位置づけられた品目の輸出拡大に向けた取組となっている。</t>
    <rPh sb="44" eb="45">
      <t>ム</t>
    </rPh>
    <rPh sb="47" eb="49">
      <t>トリクミ</t>
    </rPh>
    <phoneticPr fontId="16"/>
  </si>
  <si>
    <t>⑧</t>
    <phoneticPr fontId="16"/>
  </si>
  <si>
    <t>ア　70％ ≦ 使用割合</t>
  </si>
  <si>
    <t>イ　50％ ≦ 使用割合 ＜ 70％</t>
  </si>
  <si>
    <t>⑨</t>
    <phoneticPr fontId="16"/>
  </si>
  <si>
    <t>　中小企業基本法（昭和三十八年法律第百五十四号）第二条で規定される中小企業者又は小規模企業者である。</t>
    <phoneticPr fontId="16"/>
  </si>
  <si>
    <t>⑩</t>
    <phoneticPr fontId="16"/>
  </si>
  <si>
    <t>【都道府県ポイント】
　地域の振興作物・産品など地域の実情を踏まえた取組となっているか。</t>
    <phoneticPr fontId="16"/>
  </si>
  <si>
    <t>ア　地域の実情を踏まえた取組となっており、十分に効果が見込まれる。</t>
  </si>
  <si>
    <t>イ　地域の実情を踏まえた取組となっており、概ね効果が見込まれる。</t>
  </si>
  <si>
    <t>合計（ポイント欄については、最大合計点）</t>
    <rPh sb="0" eb="2">
      <t>ゴウケイ</t>
    </rPh>
    <rPh sb="7" eb="8">
      <t>ラン</t>
    </rPh>
    <rPh sb="14" eb="16">
      <t>サイダイ</t>
    </rPh>
    <rPh sb="16" eb="18">
      <t>ゴウケイ</t>
    </rPh>
    <rPh sb="18" eb="19">
      <t>テン</t>
    </rPh>
    <phoneticPr fontId="16"/>
  </si>
  <si>
    <t>６　費用対効果分析（交付等要綱第30関係）</t>
    <rPh sb="2" eb="7">
      <t>ヒヨウタイコウカ</t>
    </rPh>
    <rPh sb="7" eb="9">
      <t>ブンセキ</t>
    </rPh>
    <phoneticPr fontId="27"/>
  </si>
  <si>
    <t>効果内容</t>
    <rPh sb="2" eb="4">
      <t>ナイヨウ</t>
    </rPh>
    <phoneticPr fontId="27"/>
  </si>
  <si>
    <t>現況
(千円)
①</t>
    <rPh sb="4" eb="6">
      <t>センエン</t>
    </rPh>
    <phoneticPr fontId="16"/>
  </si>
  <si>
    <t>目標年度（千円)
②</t>
    <rPh sb="0" eb="2">
      <t>モクヒョウ</t>
    </rPh>
    <rPh sb="2" eb="4">
      <t>ネンド</t>
    </rPh>
    <rPh sb="5" eb="7">
      <t>センエン</t>
    </rPh>
    <phoneticPr fontId="16"/>
  </si>
  <si>
    <t>年効果額
(千円)
③=②-①</t>
    <phoneticPr fontId="16"/>
  </si>
  <si>
    <t>輸出額</t>
    <rPh sb="0" eb="2">
      <t>ユシュツ</t>
    </rPh>
    <rPh sb="2" eb="3">
      <t>ガク</t>
    </rPh>
    <phoneticPr fontId="16"/>
  </si>
  <si>
    <t>データの根拠</t>
    <rPh sb="4" eb="6">
      <t>コンキョ</t>
    </rPh>
    <phoneticPr fontId="27"/>
  </si>
  <si>
    <t>①②事業実施計画より</t>
    <rPh sb="2" eb="4">
      <t>ジギョウ</t>
    </rPh>
    <rPh sb="4" eb="6">
      <t>ジッシ</t>
    </rPh>
    <rPh sb="6" eb="8">
      <t>ケイカク</t>
    </rPh>
    <phoneticPr fontId="27"/>
  </si>
  <si>
    <t>計</t>
    <rPh sb="0" eb="1">
      <t>ケイ</t>
    </rPh>
    <phoneticPr fontId="27"/>
  </si>
  <si>
    <t>　欄が足りない場合には欄を追加して記載する。</t>
    <rPh sb="1" eb="2">
      <t>ラン</t>
    </rPh>
    <rPh sb="3" eb="4">
      <t>タ</t>
    </rPh>
    <rPh sb="7" eb="9">
      <t>バアイ</t>
    </rPh>
    <rPh sb="11" eb="12">
      <t>ラン</t>
    </rPh>
    <rPh sb="13" eb="15">
      <t>ツイカ</t>
    </rPh>
    <rPh sb="17" eb="19">
      <t>キサイ</t>
    </rPh>
    <phoneticPr fontId="27"/>
  </si>
  <si>
    <t>２　投資効率等の総括</t>
    <phoneticPr fontId="27"/>
  </si>
  <si>
    <t>(単位：千円)</t>
    <rPh sb="1" eb="3">
      <t>タンイ</t>
    </rPh>
    <rPh sb="4" eb="6">
      <t>センエン</t>
    </rPh>
    <phoneticPr fontId="27"/>
  </si>
  <si>
    <t>機械・施設名</t>
    <rPh sb="0" eb="2">
      <t>キカイ</t>
    </rPh>
    <rPh sb="3" eb="5">
      <t>シセツ</t>
    </rPh>
    <rPh sb="5" eb="6">
      <t>メイ</t>
    </rPh>
    <phoneticPr fontId="27"/>
  </si>
  <si>
    <t>耐用年数
①</t>
    <rPh sb="0" eb="2">
      <t>タイヨウ</t>
    </rPh>
    <rPh sb="2" eb="4">
      <t>ネンスウ</t>
    </rPh>
    <phoneticPr fontId="27"/>
  </si>
  <si>
    <t>工事費等
②</t>
    <rPh sb="0" eb="3">
      <t>コウジヒ</t>
    </rPh>
    <rPh sb="3" eb="4">
      <t>トウ</t>
    </rPh>
    <phoneticPr fontId="27"/>
  </si>
  <si>
    <t>年工事費(減価額)
③=②÷①</t>
    <phoneticPr fontId="27"/>
  </si>
  <si>
    <t>⑤</t>
    <phoneticPr fontId="27"/>
  </si>
  <si>
    <t>総合耐用年数　　⑥=④÷⑤</t>
    <phoneticPr fontId="16"/>
  </si>
  <si>
    <t>年</t>
    <rPh sb="0" eb="1">
      <t>ネン</t>
    </rPh>
    <phoneticPr fontId="27"/>
  </si>
  <si>
    <t>①平成30年財務省令第31号</t>
    <rPh sb="1" eb="3">
      <t>ヘイセイ</t>
    </rPh>
    <rPh sb="5" eb="6">
      <t>ネン</t>
    </rPh>
    <rPh sb="6" eb="9">
      <t>ザイムショウ</t>
    </rPh>
    <rPh sb="9" eb="10">
      <t>レイ</t>
    </rPh>
    <rPh sb="10" eb="11">
      <t>ダイ</t>
    </rPh>
    <rPh sb="13" eb="14">
      <t>ゴウ</t>
    </rPh>
    <phoneticPr fontId="27"/>
  </si>
  <si>
    <t>②事業実施計画より</t>
    <rPh sb="1" eb="3">
      <t>ジギョウ</t>
    </rPh>
    <rPh sb="3" eb="5">
      <t>ジッシ</t>
    </rPh>
    <rPh sb="5" eb="7">
      <t>ケイカク</t>
    </rPh>
    <phoneticPr fontId="27"/>
  </si>
  <si>
    <t>注1</t>
    <rPh sb="0" eb="1">
      <t>チュウ</t>
    </rPh>
    <phoneticPr fontId="27"/>
  </si>
  <si>
    <t>　総合耐用年数は、小数点以下１桁を切り上げて求めるものとします。</t>
    <rPh sb="1" eb="3">
      <t>ソウゴウ</t>
    </rPh>
    <rPh sb="3" eb="5">
      <t>タイヨウ</t>
    </rPh>
    <rPh sb="5" eb="7">
      <t>ネンスウ</t>
    </rPh>
    <rPh sb="17" eb="18">
      <t>キ</t>
    </rPh>
    <rPh sb="19" eb="20">
      <t>ア</t>
    </rPh>
    <phoneticPr fontId="27"/>
  </si>
  <si>
    <t>ｎ</t>
  </si>
  <si>
    <t>還元率</t>
  </si>
  <si>
    <t>区分</t>
    <rPh sb="0" eb="2">
      <t>クブン</t>
    </rPh>
    <phoneticPr fontId="27"/>
  </si>
  <si>
    <t>算式</t>
    <rPh sb="0" eb="2">
      <t>サンシキ</t>
    </rPh>
    <phoneticPr fontId="27"/>
  </si>
  <si>
    <t>数値</t>
    <rPh sb="0" eb="2">
      <t>スウチ</t>
    </rPh>
    <phoneticPr fontId="27"/>
  </si>
  <si>
    <t>千円</t>
    <rPh sb="0" eb="2">
      <t>センエン</t>
    </rPh>
    <phoneticPr fontId="27"/>
  </si>
  <si>
    <t>②</t>
    <phoneticPr fontId="27"/>
  </si>
  <si>
    <t>③</t>
    <phoneticPr fontId="27"/>
  </si>
  <si>
    <t>還元率　【別表】</t>
    <rPh sb="0" eb="3">
      <t>カンゲンリツ</t>
    </rPh>
    <rPh sb="5" eb="7">
      <t>ベッピョウ</t>
    </rPh>
    <phoneticPr fontId="27"/>
  </si>
  <si>
    <t>投資効率</t>
    <rPh sb="0" eb="2">
      <t>トウシ</t>
    </rPh>
    <rPh sb="2" eb="4">
      <t>コウリツ</t>
    </rPh>
    <phoneticPr fontId="27"/>
  </si>
  <si>
    <t>⑤=(②÷④)÷①</t>
    <phoneticPr fontId="16"/>
  </si>
  <si>
    <t>　投資効率は小数点以下３桁を切り上げて求めるものとします。</t>
    <rPh sb="1" eb="5">
      <t>トウシコウリツ</t>
    </rPh>
    <rPh sb="14" eb="15">
      <t>キ</t>
    </rPh>
    <rPh sb="16" eb="17">
      <t>ア</t>
    </rPh>
    <phoneticPr fontId="27"/>
  </si>
  <si>
    <t>７　専門用語の説明</t>
    <rPh sb="2" eb="4">
      <t>センモン</t>
    </rPh>
    <rPh sb="4" eb="6">
      <t>ヨウゴ</t>
    </rPh>
    <rPh sb="7" eb="9">
      <t>セツメイ</t>
    </rPh>
    <phoneticPr fontId="27"/>
  </si>
  <si>
    <t>これまでの記述内容に関して専門用語がある場合は下記に説明を記載する。</t>
    <rPh sb="5" eb="7">
      <t>キジュツ</t>
    </rPh>
    <rPh sb="7" eb="9">
      <t>ナイヨウ</t>
    </rPh>
    <rPh sb="10" eb="11">
      <t>カン</t>
    </rPh>
    <rPh sb="13" eb="15">
      <t>センモン</t>
    </rPh>
    <rPh sb="15" eb="17">
      <t>ヨウゴ</t>
    </rPh>
    <rPh sb="20" eb="22">
      <t>バアイ</t>
    </rPh>
    <rPh sb="23" eb="25">
      <t>カキ</t>
    </rPh>
    <rPh sb="26" eb="28">
      <t>セツメイ</t>
    </rPh>
    <rPh sb="29" eb="31">
      <t>キサイ</t>
    </rPh>
    <phoneticPr fontId="27"/>
  </si>
  <si>
    <t>用　　　語</t>
    <rPh sb="0" eb="1">
      <t>ヨウ</t>
    </rPh>
    <rPh sb="4" eb="5">
      <t>ゴ</t>
    </rPh>
    <phoneticPr fontId="27"/>
  </si>
  <si>
    <t>説　　　　明</t>
    <rPh sb="0" eb="1">
      <t>セツ</t>
    </rPh>
    <rPh sb="5" eb="6">
      <t>メイ</t>
    </rPh>
    <phoneticPr fontId="27"/>
  </si>
  <si>
    <t>例</t>
    <rPh sb="0" eb="1">
      <t>レイ</t>
    </rPh>
    <phoneticPr fontId="16"/>
  </si>
  <si>
    <t>施設</t>
    <rPh sb="0" eb="2">
      <t>シセツ</t>
    </rPh>
    <phoneticPr fontId="16"/>
  </si>
  <si>
    <t>費用対効果</t>
    <rPh sb="0" eb="5">
      <t>ヒヨウタイコウカ</t>
    </rPh>
    <phoneticPr fontId="27"/>
  </si>
  <si>
    <t>　費用対効果は小数点以下３桁を切り上げて求めるものとします。</t>
    <rPh sb="1" eb="6">
      <t>ヒヨウタイコウカ</t>
    </rPh>
    <rPh sb="15" eb="16">
      <t>キ</t>
    </rPh>
    <rPh sb="17" eb="18">
      <t>ア</t>
    </rPh>
    <phoneticPr fontId="27"/>
  </si>
  <si>
    <t>（１）必須書類</t>
    <rPh sb="3" eb="5">
      <t>ヒッス</t>
    </rPh>
    <rPh sb="5" eb="7">
      <t>ショルイ</t>
    </rPh>
    <phoneticPr fontId="27"/>
  </si>
  <si>
    <t>定款</t>
  </si>
  <si>
    <t>直近３か年分の決算報告書（貸借対照表、損益計算書等）</t>
    <phoneticPr fontId="16"/>
  </si>
  <si>
    <t>①及び②の資料がない場合は、組織の代表者、規約等の分かる資料</t>
    <rPh sb="1" eb="2">
      <t>オヨ</t>
    </rPh>
    <rPh sb="5" eb="7">
      <t>シリョウ</t>
    </rPh>
    <rPh sb="10" eb="12">
      <t>バアイ</t>
    </rPh>
    <phoneticPr fontId="16"/>
  </si>
  <si>
    <t>貸付機関からの資金の貸付けに係る計画について、当該資金を貸し付ける機関と事前相談等を行ったことが確認できる資料</t>
    <phoneticPr fontId="16"/>
  </si>
  <si>
    <t>⑫</t>
    <phoneticPr fontId="16"/>
  </si>
  <si>
    <t>⑬</t>
    <phoneticPr fontId="16"/>
  </si>
  <si>
    <t>⑭</t>
    <phoneticPr fontId="16"/>
  </si>
  <si>
    <t>（２）該当する場合に必要な書類</t>
    <rPh sb="3" eb="5">
      <t>ガイトウ</t>
    </rPh>
    <rPh sb="7" eb="9">
      <t>バアイ</t>
    </rPh>
    <rPh sb="10" eb="12">
      <t>ヒツヨウ</t>
    </rPh>
    <rPh sb="13" eb="15">
      <t>ショルイ</t>
    </rPh>
    <phoneticPr fontId="27"/>
  </si>
  <si>
    <t>○○県　（株）○○</t>
    <rPh sb="2" eb="3">
      <t>ケン</t>
    </rPh>
    <rPh sb="4" eb="7">
      <t>カブ</t>
    </rPh>
    <phoneticPr fontId="81"/>
  </si>
  <si>
    <t xml:space="preserve">（１）
</t>
    <phoneticPr fontId="81"/>
  </si>
  <si>
    <r>
      <rPr>
        <b/>
        <sz val="11"/>
        <color rgb="FFFF0000"/>
        <rFont val="ＭＳ 明朝"/>
        <family val="1"/>
        <charset val="128"/>
      </rPr>
      <t xml:space="preserve">（２）
</t>
    </r>
    <r>
      <rPr>
        <b/>
        <sz val="11"/>
        <color rgb="FF000000"/>
        <rFont val="ＭＳ 明朝"/>
        <family val="1"/>
        <charset val="128"/>
      </rPr>
      <t xml:space="preserve">
</t>
    </r>
    <phoneticPr fontId="81"/>
  </si>
  <si>
    <r>
      <rPr>
        <b/>
        <sz val="11"/>
        <color rgb="FFFF0000"/>
        <rFont val="ＭＳ 明朝"/>
        <family val="1"/>
        <charset val="128"/>
      </rPr>
      <t xml:space="preserve">（３）
</t>
    </r>
    <r>
      <rPr>
        <b/>
        <sz val="11"/>
        <color rgb="FF000000"/>
        <rFont val="ＭＳ 明朝"/>
        <family val="1"/>
        <charset val="128"/>
      </rPr>
      <t/>
    </r>
  </si>
  <si>
    <r>
      <rPr>
        <b/>
        <sz val="11"/>
        <color rgb="FFFF0000"/>
        <rFont val="ＭＳ 明朝"/>
        <family val="1"/>
        <charset val="128"/>
      </rPr>
      <t>(２)-（３)</t>
    </r>
    <r>
      <rPr>
        <b/>
        <sz val="11"/>
        <color rgb="FF000000"/>
        <rFont val="ＭＳ 明朝"/>
        <family val="1"/>
        <charset val="128"/>
      </rPr>
      <t xml:space="preserve">
</t>
    </r>
    <phoneticPr fontId="81"/>
  </si>
  <si>
    <t>参考資料</t>
    <rPh sb="0" eb="2">
      <t>サンコウ</t>
    </rPh>
    <rPh sb="2" eb="4">
      <t>シリョウ</t>
    </rPh>
    <phoneticPr fontId="81"/>
  </si>
  <si>
    <r>
      <rPr>
        <b/>
        <sz val="11"/>
        <color rgb="FFFF0000"/>
        <rFont val="ＭＳ 明朝"/>
        <family val="1"/>
        <charset val="128"/>
      </rPr>
      <t xml:space="preserve">
</t>
    </r>
    <r>
      <rPr>
        <sz val="11"/>
        <color rgb="FF000000"/>
        <rFont val="ＭＳ 明朝"/>
        <family val="1"/>
        <charset val="128"/>
      </rPr>
      <t>交付対象外経費を含めた施設等整備に要する経費</t>
    </r>
    <rPh sb="4" eb="6">
      <t>コウフ</t>
    </rPh>
    <rPh sb="6" eb="8">
      <t>タイショウ</t>
    </rPh>
    <rPh sb="8" eb="9">
      <t>ガイ</t>
    </rPh>
    <rPh sb="9" eb="11">
      <t>ケイヒ</t>
    </rPh>
    <rPh sb="15" eb="18">
      <t>シセツナド</t>
    </rPh>
    <rPh sb="18" eb="20">
      <t>セイビ</t>
    </rPh>
    <rPh sb="21" eb="22">
      <t>ヨウケイヒ</t>
    </rPh>
    <phoneticPr fontId="81"/>
  </si>
  <si>
    <r>
      <rPr>
        <b/>
        <sz val="11"/>
        <color rgb="FFFF0000"/>
        <rFont val="ＭＳ 明朝"/>
        <family val="1"/>
        <charset val="128"/>
      </rPr>
      <t xml:space="preserve">
</t>
    </r>
    <r>
      <rPr>
        <sz val="11"/>
        <color rgb="FF000000"/>
        <rFont val="ＭＳ 明朝"/>
        <family val="1"/>
        <charset val="128"/>
      </rPr>
      <t xml:space="preserve">（１）のうちHACCP対応設備等部分の経費
</t>
    </r>
    <rPh sb="12" eb="14">
      <t>タイオウ</t>
    </rPh>
    <rPh sb="14" eb="16">
      <t>セツビ</t>
    </rPh>
    <rPh sb="16" eb="17">
      <t>トウ</t>
    </rPh>
    <rPh sb="17" eb="19">
      <t>ブブン</t>
    </rPh>
    <rPh sb="20" eb="22">
      <t>ケイヒ</t>
    </rPh>
    <phoneticPr fontId="81"/>
  </si>
  <si>
    <r>
      <rPr>
        <b/>
        <sz val="11"/>
        <color rgb="FFFF0000"/>
        <rFont val="ＭＳ 明朝"/>
        <family val="1"/>
        <charset val="128"/>
      </rPr>
      <t>（※1）</t>
    </r>
    <r>
      <rPr>
        <sz val="11"/>
        <color rgb="FF000000"/>
        <rFont val="ＭＳ 明朝"/>
        <family val="1"/>
        <charset val="128"/>
      </rPr>
      <t>工事の種類等</t>
    </r>
    <rPh sb="8" eb="10">
      <t>コウジシュルイトウ</t>
    </rPh>
    <phoneticPr fontId="16"/>
  </si>
  <si>
    <t>水産加工施設</t>
    <rPh sb="0" eb="2">
      <t>スイサン</t>
    </rPh>
    <rPh sb="2" eb="4">
      <t>カコウ</t>
    </rPh>
    <rPh sb="4" eb="6">
      <t>シセツ</t>
    </rPh>
    <phoneticPr fontId="81"/>
  </si>
  <si>
    <t>電気設備工事</t>
    <rPh sb="0" eb="2">
      <t>デンキ</t>
    </rPh>
    <rPh sb="2" eb="4">
      <t>セツビ</t>
    </rPh>
    <rPh sb="4" eb="6">
      <t>コウジ</t>
    </rPh>
    <phoneticPr fontId="81"/>
  </si>
  <si>
    <t>機械設備工事</t>
    <rPh sb="0" eb="2">
      <t>キカイ</t>
    </rPh>
    <rPh sb="2" eb="4">
      <t>セツビ</t>
    </rPh>
    <rPh sb="4" eb="6">
      <t>コウジ</t>
    </rPh>
    <phoneticPr fontId="81"/>
  </si>
  <si>
    <t>空調設備工事</t>
    <rPh sb="0" eb="2">
      <t>クウチョウ</t>
    </rPh>
    <rPh sb="2" eb="4">
      <t>セツビ</t>
    </rPh>
    <rPh sb="4" eb="6">
      <t>コウジ</t>
    </rPh>
    <phoneticPr fontId="81"/>
  </si>
  <si>
    <t>給排水設備工事</t>
    <rPh sb="0" eb="3">
      <t>キュウハイスイ</t>
    </rPh>
    <rPh sb="3" eb="5">
      <t>セツビ</t>
    </rPh>
    <rPh sb="5" eb="7">
      <t>コウジ</t>
    </rPh>
    <phoneticPr fontId="81"/>
  </si>
  <si>
    <t>共通費</t>
    <rPh sb="0" eb="2">
      <t>キョウツウ</t>
    </rPh>
    <rPh sb="2" eb="3">
      <t>ヒ</t>
    </rPh>
    <phoneticPr fontId="81"/>
  </si>
  <si>
    <t>合計</t>
    <rPh sb="0" eb="2">
      <t>ゴウケイ</t>
    </rPh>
    <phoneticPr fontId="81"/>
  </si>
  <si>
    <t>備考：</t>
    <rPh sb="0" eb="2">
      <t>ビコウ</t>
    </rPh>
    <phoneticPr fontId="81"/>
  </si>
  <si>
    <t>注意事項</t>
    <rPh sb="0" eb="4">
      <t>チュウイジコウ</t>
    </rPh>
    <phoneticPr fontId="81"/>
  </si>
  <si>
    <t xml:space="preserve">※1　工事の種類等は見積書どおりに記載。（見積書では細かく分けられすぎている等の都合で、事業実施計画書では一部まとめられていてもかまわないが、その場合はどの項目とどの項目がまとめられ、どのような名称で書かれているかが明確になるように示すこと。（整備の概要が分からないほどに、まとめられすぎているものは不可）
</t>
    <rPh sb="44" eb="46">
      <t>ジギョウ</t>
    </rPh>
    <phoneticPr fontId="81"/>
  </si>
  <si>
    <t>⑮</t>
    <phoneticPr fontId="16"/>
  </si>
  <si>
    <t>HACCPハード事業の施設等整備計画において予定している施設の改修及び導入予定としている機器等の必要性について</t>
    <phoneticPr fontId="16"/>
  </si>
  <si>
    <t>記載方法</t>
    <rPh sb="0" eb="4">
      <t>キサイホウホウ</t>
    </rPh>
    <phoneticPr fontId="16"/>
  </si>
  <si>
    <t>撤去・処分費</t>
    <rPh sb="0" eb="2">
      <t>テッキョ</t>
    </rPh>
    <rPh sb="3" eb="5">
      <t>ショブン</t>
    </rPh>
    <rPh sb="5" eb="6">
      <t>ヒ</t>
    </rPh>
    <phoneticPr fontId="16"/>
  </si>
  <si>
    <t>（２）みどりの食料システム法第15条第２項第３号に規定する特定区域におけるみどりの食料システム法第23条に規定する認定事業活動を通じて生産された農林水産物を原材料として用いている。　　　　　　　　　　　</t>
    <rPh sb="41" eb="43">
      <t>ショクリョウ</t>
    </rPh>
    <phoneticPr fontId="16"/>
  </si>
  <si>
    <t xml:space="preserve">（１）環境と調和のとれた食料システム確立のための環境負荷低減事業活動の促進等に関する法律（令和４年法律第37号。以下「みどりの食料システム法」という。）第40条第１項に規定する認定基盤確立事業者である。 　　　　　　　　　　　　　　　　　　　　　　　　 </t>
    <phoneticPr fontId="16"/>
  </si>
  <si>
    <t>　次の取組に該当する場合、当該ポイントを加算する。（複数選択可）</t>
    <rPh sb="2" eb="4">
      <t>トリクミ</t>
    </rPh>
    <rPh sb="5" eb="7">
      <t>ガイトウ</t>
    </rPh>
    <rPh sb="9" eb="11">
      <t>バアイ</t>
    </rPh>
    <rPh sb="12" eb="14">
      <t>トウガイ</t>
    </rPh>
    <rPh sb="19" eb="21">
      <t>カサン</t>
    </rPh>
    <rPh sb="25" eb="29">
      <t>フクスウセンタク</t>
    </rPh>
    <rPh sb="29" eb="30">
      <t>カ</t>
    </rPh>
    <phoneticPr fontId="16"/>
  </si>
  <si>
    <t>⑪</t>
    <phoneticPr fontId="16"/>
  </si>
  <si>
    <t>（１）ホタテ又はナマコ
（２）事業者の輸入規制強化を行った国・地域への輸出依存度が高く（２割以上）、年間の販売額が100万円以上の品目</t>
    <rPh sb="6" eb="7">
      <t>マタ</t>
    </rPh>
    <rPh sb="16" eb="19">
      <t>ジギョウシャ</t>
    </rPh>
    <rPh sb="20" eb="24">
      <t>ユニュウキセイ</t>
    </rPh>
    <rPh sb="24" eb="26">
      <t>キョウカ</t>
    </rPh>
    <rPh sb="27" eb="28">
      <t>オコナ</t>
    </rPh>
    <rPh sb="30" eb="31">
      <t>クニ</t>
    </rPh>
    <rPh sb="32" eb="34">
      <t>チイキ</t>
    </rPh>
    <phoneticPr fontId="16"/>
  </si>
  <si>
    <t>（当該区域内の生産者との農林水産物納入契約書、打合せ記録 等）</t>
    <rPh sb="1" eb="3">
      <t>トウガイ</t>
    </rPh>
    <phoneticPr fontId="16"/>
  </si>
  <si>
    <t>みどりの食料システム法の特定区域における認定事業活動を通じて生産された農林水産物の使用が確認できる資料</t>
    <rPh sb="4" eb="6">
      <t>ショクリョウ</t>
    </rPh>
    <rPh sb="10" eb="11">
      <t>ホウ</t>
    </rPh>
    <rPh sb="12" eb="14">
      <t>トクテイ</t>
    </rPh>
    <rPh sb="20" eb="24">
      <t>ニンテイジギョウ</t>
    </rPh>
    <rPh sb="24" eb="26">
      <t>カツドウ</t>
    </rPh>
    <rPh sb="27" eb="28">
      <t>ツウ</t>
    </rPh>
    <phoneticPr fontId="16"/>
  </si>
  <si>
    <t>みどりの食料システム法の認定基盤確立事業者であることが確認できる資料</t>
    <rPh sb="4" eb="6">
      <t>ショクリョウ</t>
    </rPh>
    <rPh sb="10" eb="11">
      <t>ホウ</t>
    </rPh>
    <rPh sb="27" eb="29">
      <t>カクニン</t>
    </rPh>
    <rPh sb="32" eb="34">
      <t>シリョウ</t>
    </rPh>
    <phoneticPr fontId="16"/>
  </si>
  <si>
    <t>交付等要綱第４第３号のイに定める認証を取得済みの場合は、取得を証明する書類</t>
    <rPh sb="0" eb="2">
      <t>コウフ</t>
    </rPh>
    <rPh sb="2" eb="3">
      <t>トウ</t>
    </rPh>
    <rPh sb="3" eb="5">
      <t>ヨウコウ</t>
    </rPh>
    <rPh sb="5" eb="6">
      <t>ダイ</t>
    </rPh>
    <rPh sb="7" eb="8">
      <t>ダイ</t>
    </rPh>
    <rPh sb="9" eb="10">
      <t>ゴウ</t>
    </rPh>
    <rPh sb="13" eb="14">
      <t>サダ</t>
    </rPh>
    <rPh sb="16" eb="18">
      <t>ニンショウ</t>
    </rPh>
    <rPh sb="19" eb="21">
      <t>シュトク</t>
    </rPh>
    <rPh sb="21" eb="22">
      <t>ス</t>
    </rPh>
    <rPh sb="24" eb="26">
      <t>バアイ</t>
    </rPh>
    <rPh sb="28" eb="30">
      <t>シュトク</t>
    </rPh>
    <rPh sb="31" eb="33">
      <t>ショウメイ</t>
    </rPh>
    <rPh sb="35" eb="37">
      <t>ショルイ</t>
    </rPh>
    <phoneticPr fontId="16"/>
  </si>
  <si>
    <t>　ALPS処理水の海洋放出に伴い輸入規制強化の対象となった品目のうち、次のいずれかの品目で、輸入規制強化を行った国・地域以外で輸出向けHACCP等の認定・認証を取得予定としている水産加工事業者の場合、当該ポイントを加算する。</t>
    <rPh sb="93" eb="96">
      <t>ジギョウシャ</t>
    </rPh>
    <phoneticPr fontId="16"/>
  </si>
  <si>
    <t xml:space="preserve">
交付対象事業費
(掛かり増し経費)</t>
    <rPh sb="1" eb="3">
      <t>コウフ</t>
    </rPh>
    <rPh sb="3" eb="5">
      <t>タイショウ</t>
    </rPh>
    <rPh sb="5" eb="8">
      <t>ジギョウヒ</t>
    </rPh>
    <rPh sb="10" eb="11">
      <t>カ</t>
    </rPh>
    <rPh sb="13" eb="14">
      <t>マ</t>
    </rPh>
    <rPh sb="15" eb="17">
      <t>ケイヒ</t>
    </rPh>
    <phoneticPr fontId="81"/>
  </si>
  <si>
    <t>見積書</t>
    <rPh sb="0" eb="3">
      <t>ミツモリショ</t>
    </rPh>
    <phoneticPr fontId="81"/>
  </si>
  <si>
    <r>
      <rPr>
        <sz val="11"/>
        <color theme="1"/>
        <rFont val="ＭＳ Ｐゴシック"/>
        <family val="3"/>
        <charset val="128"/>
      </rPr>
      <t>（２）のうち構造耐力上主要な部分(壁と床版は除く)の経費　　　　　　　　　　　　</t>
    </r>
    <r>
      <rPr>
        <sz val="11"/>
        <color theme="1"/>
        <rFont val="ＭＳ 明朝"/>
        <family val="1"/>
        <charset val="128"/>
      </rPr>
      <t>（旧：HACCP非対応経費）</t>
    </r>
    <rPh sb="26" eb="28">
      <t>ケイヒ</t>
    </rPh>
    <rPh sb="41" eb="42">
      <t>キュウ</t>
    </rPh>
    <rPh sb="48" eb="51">
      <t>ヒタイオウ</t>
    </rPh>
    <rPh sb="51" eb="53">
      <t>ケイヒ</t>
    </rPh>
    <phoneticPr fontId="27"/>
  </si>
  <si>
    <t>※3    交付対象事業費が0となるものは事業実施計画書に記載しない。</t>
    <phoneticPr fontId="16"/>
  </si>
  <si>
    <t>既存施設撤去費</t>
    <rPh sb="0" eb="4">
      <t>キゾンシセツ</t>
    </rPh>
    <rPh sb="4" eb="7">
      <t>テッキョヒ</t>
    </rPh>
    <phoneticPr fontId="16"/>
  </si>
  <si>
    <r>
      <rPr>
        <b/>
        <sz val="11"/>
        <color rgb="FFFF0000"/>
        <rFont val="ＭＳ 明朝"/>
        <family val="1"/>
        <charset val="128"/>
      </rPr>
      <t>（※3）</t>
    </r>
    <r>
      <rPr>
        <sz val="11"/>
        <color theme="1"/>
        <rFont val="ＭＳ 明朝"/>
        <family val="1"/>
        <charset val="128"/>
      </rPr>
      <t>0</t>
    </r>
    <r>
      <rPr>
        <b/>
        <sz val="11"/>
        <color rgb="FFFF0000"/>
        <rFont val="ＭＳ 明朝"/>
        <family val="1"/>
        <charset val="128"/>
      </rPr>
      <t xml:space="preserve"> </t>
    </r>
    <phoneticPr fontId="16"/>
  </si>
  <si>
    <r>
      <rPr>
        <b/>
        <sz val="11"/>
        <color rgb="FFFF0000"/>
        <rFont val="ＭＳ 明朝"/>
        <family val="1"/>
        <charset val="128"/>
      </rPr>
      <t>（※2）</t>
    </r>
    <r>
      <rPr>
        <sz val="11"/>
        <color rgb="FF000000"/>
        <rFont val="ＭＳ 明朝"/>
        <family val="1"/>
        <charset val="128"/>
      </rPr>
      <t>0</t>
    </r>
    <phoneticPr fontId="16"/>
  </si>
  <si>
    <t>※2　該当する経費が0となる場合であっても、この表では見積書の確認としてすべて記載すること。</t>
    <rPh sb="3" eb="5">
      <t>ガイトウ</t>
    </rPh>
    <rPh sb="14" eb="16">
      <t>バアイ</t>
    </rPh>
    <phoneticPr fontId="81"/>
  </si>
  <si>
    <t>本体改修工事</t>
    <rPh sb="0" eb="2">
      <t>ホンタイ</t>
    </rPh>
    <rPh sb="2" eb="4">
      <t>カイシュウ</t>
    </rPh>
    <rPh sb="4" eb="6">
      <t>コウジ</t>
    </rPh>
    <phoneticPr fontId="16"/>
  </si>
  <si>
    <t>設備改修工事</t>
    <rPh sb="0" eb="2">
      <t>セツビ</t>
    </rPh>
    <rPh sb="2" eb="4">
      <t>カイシュウ</t>
    </rPh>
    <rPh sb="4" eb="6">
      <t>コウジ</t>
    </rPh>
    <phoneticPr fontId="16"/>
  </si>
  <si>
    <t>新設・増築の場合【掛かり増しチェック表記載例】</t>
    <rPh sb="0" eb="2">
      <t>シンセツ</t>
    </rPh>
    <rPh sb="3" eb="5">
      <t>ゾウチク</t>
    </rPh>
    <rPh sb="6" eb="8">
      <t>バアイ</t>
    </rPh>
    <rPh sb="9" eb="10">
      <t>カ</t>
    </rPh>
    <rPh sb="12" eb="13">
      <t>マ</t>
    </rPh>
    <rPh sb="18" eb="19">
      <t>ヒョウ</t>
    </rPh>
    <rPh sb="19" eb="22">
      <t>キサイレイ</t>
    </rPh>
    <phoneticPr fontId="81"/>
  </si>
  <si>
    <t>新設・増築の場合は、掛かり増しチェック表を作成し転記してください。</t>
    <rPh sb="3" eb="5">
      <t>ゾウチク</t>
    </rPh>
    <rPh sb="6" eb="8">
      <t>バアイ</t>
    </rPh>
    <rPh sb="10" eb="11">
      <t>カ</t>
    </rPh>
    <rPh sb="13" eb="14">
      <t>マ</t>
    </rPh>
    <rPh sb="19" eb="20">
      <t>ヒョウ</t>
    </rPh>
    <rPh sb="21" eb="23">
      <t>サクセイ</t>
    </rPh>
    <rPh sb="24" eb="26">
      <t>テンキ</t>
    </rPh>
    <phoneticPr fontId="16"/>
  </si>
  <si>
    <t>建築工事</t>
    <rPh sb="0" eb="2">
      <t>ケンチク</t>
    </rPh>
    <rPh sb="2" eb="4">
      <t>コウジ</t>
    </rPh>
    <phoneticPr fontId="81"/>
  </si>
  <si>
    <r>
      <t xml:space="preserve">（上記の記載例のように表を埋められない場合等はここに要説明）
</t>
    </r>
    <r>
      <rPr>
        <b/>
        <sz val="11"/>
        <color rgb="FFFF0000"/>
        <rFont val="游ゴシック"/>
        <family val="3"/>
        <charset val="128"/>
      </rPr>
      <t>・共通費と実施設計費の（３）の金額は、掛かり増し経費の直接工事費（建築工事～給排水設備工事）の率((3)/(2)＝34％)を用いて算出した。
・建築工事の（２）（３）については、建物全体の体積から事務室、休憩室等を除いた加工施設の体積率を乗じて算出した。
・電気、機械、空調、給排水の（２）については、上記の体積率を乗じて算出した。</t>
    </r>
    <rPh sb="1" eb="3">
      <t>ジョウキ</t>
    </rPh>
    <rPh sb="4" eb="7">
      <t>キサイレイ</t>
    </rPh>
    <rPh sb="11" eb="12">
      <t>ヒョウ</t>
    </rPh>
    <rPh sb="13" eb="14">
      <t>ウ</t>
    </rPh>
    <rPh sb="19" eb="21">
      <t>バアイ</t>
    </rPh>
    <rPh sb="21" eb="22">
      <t>トウ</t>
    </rPh>
    <rPh sb="26" eb="27">
      <t>ヨウ</t>
    </rPh>
    <rPh sb="27" eb="29">
      <t>セツメイ</t>
    </rPh>
    <rPh sb="32" eb="35">
      <t>キョウツウヒ</t>
    </rPh>
    <rPh sb="36" eb="38">
      <t>ジッシ</t>
    </rPh>
    <rPh sb="38" eb="40">
      <t>セッケイ</t>
    </rPh>
    <rPh sb="40" eb="41">
      <t>ヒ</t>
    </rPh>
    <rPh sb="46" eb="48">
      <t>キンガク</t>
    </rPh>
    <rPh sb="64" eb="66">
      <t>ケンチク</t>
    </rPh>
    <rPh sb="66" eb="68">
      <t>コウジ</t>
    </rPh>
    <rPh sb="69" eb="72">
      <t>キュウハイスイ</t>
    </rPh>
    <rPh sb="72" eb="74">
      <t>セツビ</t>
    </rPh>
    <rPh sb="74" eb="76">
      <t>コウジ</t>
    </rPh>
    <rPh sb="93" eb="94">
      <t>モチ</t>
    </rPh>
    <rPh sb="96" eb="98">
      <t>サンシュツ</t>
    </rPh>
    <rPh sb="103" eb="107">
      <t>ケンチクコウジ</t>
    </rPh>
    <rPh sb="120" eb="122">
      <t>タテモノ</t>
    </rPh>
    <rPh sb="122" eb="124">
      <t>ゼンタイ</t>
    </rPh>
    <rPh sb="125" eb="127">
      <t>タイセキ</t>
    </rPh>
    <rPh sb="129" eb="132">
      <t>ジムシツ</t>
    </rPh>
    <rPh sb="133" eb="136">
      <t>キュウケイシツ</t>
    </rPh>
    <rPh sb="136" eb="137">
      <t>トウ</t>
    </rPh>
    <rPh sb="138" eb="139">
      <t>ノゾ</t>
    </rPh>
    <rPh sb="141" eb="145">
      <t>カコウシセツ</t>
    </rPh>
    <rPh sb="150" eb="151">
      <t>ジョウ</t>
    </rPh>
    <rPh sb="153" eb="155">
      <t>サンシュツ</t>
    </rPh>
    <rPh sb="160" eb="162">
      <t>デンキ</t>
    </rPh>
    <rPh sb="163" eb="165">
      <t>キカイ</t>
    </rPh>
    <rPh sb="166" eb="168">
      <t>クウチョウ</t>
    </rPh>
    <rPh sb="169" eb="172">
      <t>キュウハイスイ</t>
    </rPh>
    <rPh sb="182" eb="184">
      <t>ジョウキ</t>
    </rPh>
    <rPh sb="189" eb="190">
      <t>ジョウ</t>
    </rPh>
    <rPh sb="192" eb="194">
      <t>サンシュツソウテイ</t>
    </rPh>
    <phoneticPr fontId="81"/>
  </si>
  <si>
    <r>
      <t xml:space="preserve">２．　本事業の活用により輸出に取り組む品目（製品）に関するターゲット国での市場及び規制に関する分析
※ターゲット国でのマーケティングや市場及び規制に関する分析に基づく輸出ニーズについて記載すること
</t>
    </r>
    <r>
      <rPr>
        <sz val="16"/>
        <color theme="1"/>
        <rFont val="Meiryo UI"/>
        <family val="3"/>
        <charset val="128"/>
      </rPr>
      <t xml:space="preserve">
</t>
    </r>
    <r>
      <rPr>
        <sz val="14"/>
        <color rgb="FFFF0000"/>
        <rFont val="Meiryo UI"/>
        <family val="3"/>
        <charset val="128"/>
      </rPr>
      <t>「（輸出事業計画に記載）」と記載してください。</t>
    </r>
    <rPh sb="12" eb="14">
      <t>ユシュツ</t>
    </rPh>
    <rPh sb="15" eb="16">
      <t>ト</t>
    </rPh>
    <rPh sb="17" eb="18">
      <t>ク</t>
    </rPh>
    <rPh sb="19" eb="21">
      <t>ヒンモク</t>
    </rPh>
    <rPh sb="22" eb="24">
      <t>セイヒン</t>
    </rPh>
    <rPh sb="26" eb="27">
      <t>カン</t>
    </rPh>
    <rPh sb="34" eb="35">
      <t>コク</t>
    </rPh>
    <rPh sb="37" eb="39">
      <t>シジョウ</t>
    </rPh>
    <rPh sb="39" eb="40">
      <t>オヨ</t>
    </rPh>
    <rPh sb="41" eb="43">
      <t>キセイ</t>
    </rPh>
    <rPh sb="44" eb="45">
      <t>カン</t>
    </rPh>
    <rPh sb="47" eb="49">
      <t>ブンセキ</t>
    </rPh>
    <rPh sb="69" eb="70">
      <t>オヨ</t>
    </rPh>
    <rPh sb="71" eb="73">
      <t>キセイ</t>
    </rPh>
    <rPh sb="74" eb="75">
      <t>カン</t>
    </rPh>
    <phoneticPr fontId="16"/>
  </si>
  <si>
    <r>
      <t xml:space="preserve">１．　輸出先となるターゲット国
</t>
    </r>
    <r>
      <rPr>
        <sz val="14"/>
        <color rgb="FFFF0000"/>
        <rFont val="Meiryo UI"/>
        <family val="3"/>
        <charset val="128"/>
      </rPr>
      <t>「（輸出事業計画に記載）」と記載してください。</t>
    </r>
    <rPh sb="3" eb="6">
      <t>ユシュツサキ</t>
    </rPh>
    <rPh sb="14" eb="15">
      <t>コク</t>
    </rPh>
    <phoneticPr fontId="16"/>
  </si>
  <si>
    <r>
      <rPr>
        <sz val="16"/>
        <rFont val="ＭＳ Ｐ明朝"/>
        <family val="1"/>
        <charset val="128"/>
      </rPr>
      <t>３．</t>
    </r>
    <r>
      <rPr>
        <sz val="16"/>
        <color theme="1"/>
        <rFont val="ＭＳ Ｐ明朝"/>
        <family val="1"/>
        <charset val="128"/>
      </rPr>
      <t xml:space="preserve">　本事業の活用により輸出に取り組む品目（製品）の輸出拡大に向けたこれまでの取組状況
　①ターゲット国への輸出に向けた商談会等への参加状況
  ②ターゲット国への輸出に向けた国内商社等との相談状況
  ③ターゲット国の輸入業者・企業との相談状況
</t>
    </r>
    <r>
      <rPr>
        <sz val="14"/>
        <color rgb="FFFF0000"/>
        <rFont val="Meiryo UI"/>
        <family val="3"/>
        <charset val="128"/>
      </rPr>
      <t xml:space="preserve">
「（輸出事業計画に記載）」と記載してください。</t>
    </r>
    <rPh sb="19" eb="21">
      <t>ヒンモク</t>
    </rPh>
    <rPh sb="22" eb="24">
      <t>セイヒン</t>
    </rPh>
    <rPh sb="26" eb="28">
      <t>ユシュツ</t>
    </rPh>
    <rPh sb="28" eb="30">
      <t>カクダイ</t>
    </rPh>
    <rPh sb="31" eb="32">
      <t>ム</t>
    </rPh>
    <rPh sb="39" eb="41">
      <t>トリクミ</t>
    </rPh>
    <rPh sb="41" eb="43">
      <t>ジョウキョウ</t>
    </rPh>
    <rPh sb="51" eb="52">
      <t>コク</t>
    </rPh>
    <rPh sb="54" eb="56">
      <t>ユシュツ</t>
    </rPh>
    <rPh sb="57" eb="58">
      <t>ム</t>
    </rPh>
    <rPh sb="60" eb="63">
      <t>ショウダンカイ</t>
    </rPh>
    <rPh sb="63" eb="64">
      <t>トウ</t>
    </rPh>
    <rPh sb="66" eb="68">
      <t>サンカ</t>
    </rPh>
    <rPh sb="68" eb="70">
      <t>ジョウキョウ</t>
    </rPh>
    <rPh sb="82" eb="84">
      <t>ユシュツ</t>
    </rPh>
    <rPh sb="85" eb="86">
      <t>ム</t>
    </rPh>
    <rPh sb="88" eb="90">
      <t>コクナイ</t>
    </rPh>
    <rPh sb="90" eb="92">
      <t>ショウシャ</t>
    </rPh>
    <rPh sb="92" eb="93">
      <t>トウ</t>
    </rPh>
    <rPh sb="95" eb="97">
      <t>ソウダン</t>
    </rPh>
    <rPh sb="97" eb="99">
      <t>ジョウキョウ</t>
    </rPh>
    <rPh sb="108" eb="109">
      <t>コク</t>
    </rPh>
    <rPh sb="110" eb="112">
      <t>ユニュウ</t>
    </rPh>
    <rPh sb="112" eb="114">
      <t>ギョウシャ</t>
    </rPh>
    <rPh sb="115" eb="117">
      <t>キギョウ</t>
    </rPh>
    <rPh sb="119" eb="121">
      <t>ソウダン</t>
    </rPh>
    <rPh sb="121" eb="123">
      <t>ジョウキョウ</t>
    </rPh>
    <phoneticPr fontId="16"/>
  </si>
  <si>
    <t>〇〇</t>
    <phoneticPr fontId="16"/>
  </si>
  <si>
    <t>△△</t>
    <phoneticPr fontId="16"/>
  </si>
  <si>
    <t>(例)20〇〇年(〇月－〇月)実績</t>
    <rPh sb="1" eb="2">
      <t>レイ</t>
    </rPh>
    <rPh sb="7" eb="8">
      <t>ネン</t>
    </rPh>
    <rPh sb="10" eb="11">
      <t>ガツ</t>
    </rPh>
    <rPh sb="13" eb="14">
      <t>ガツ</t>
    </rPh>
    <rPh sb="15" eb="17">
      <t>ジッセキ</t>
    </rPh>
    <phoneticPr fontId="16"/>
  </si>
  <si>
    <t>▲▲</t>
    <phoneticPr fontId="16"/>
  </si>
  <si>
    <t>●●</t>
    <phoneticPr fontId="16"/>
  </si>
  <si>
    <t>××</t>
    <phoneticPr fontId="16"/>
  </si>
  <si>
    <t>計画書で多く使用する専門用語については、説明をお願いします。</t>
    <rPh sb="24" eb="25">
      <t>ネガ</t>
    </rPh>
    <phoneticPr fontId="16"/>
  </si>
  <si>
    <t>　施設の新設・増築を伴う事業実施計画となっている。</t>
    <phoneticPr fontId="16"/>
  </si>
  <si>
    <r>
      <t xml:space="preserve">（ポイント加算根拠）
</t>
    </r>
    <r>
      <rPr>
        <sz val="12"/>
        <color rgb="FFFF0000"/>
        <rFont val="Meiryo UI"/>
        <family val="3"/>
        <charset val="128"/>
      </rPr>
      <t>　　ポイント加算根拠となる「認定・認証及び取得年月日」を記載し、根拠資料を別添で添付してください。
　 記載例　:    ISO22000　〇〇工場　品目〇〇　〇年〇月〇日取得</t>
    </r>
    <rPh sb="5" eb="7">
      <t>カサン</t>
    </rPh>
    <rPh sb="7" eb="9">
      <t>コンキョ</t>
    </rPh>
    <phoneticPr fontId="16"/>
  </si>
  <si>
    <r>
      <t xml:space="preserve">（ポイント加算根拠）
</t>
    </r>
    <r>
      <rPr>
        <sz val="12"/>
        <color rgb="FFFF0000"/>
        <rFont val="Meiryo UI"/>
        <family val="3"/>
        <charset val="128"/>
      </rPr>
      <t xml:space="preserve"> 　ポイント加算根拠となる取得予定の認定・認証及び取得予定年月を記載
　 記載例　:    FSSC22000　〇〇工場　品目〇〇　〇年〇月取得予定</t>
    </r>
    <rPh sb="5" eb="7">
      <t>カサン</t>
    </rPh>
    <rPh sb="7" eb="9">
      <t>コンキョ</t>
    </rPh>
    <phoneticPr fontId="16"/>
  </si>
  <si>
    <r>
      <t xml:space="preserve">（ポイント加算根拠）
</t>
    </r>
    <r>
      <rPr>
        <sz val="12"/>
        <color rgb="FFFF0000"/>
        <rFont val="Meiryo UI"/>
        <family val="3"/>
        <charset val="128"/>
      </rPr>
      <t>　ポイント加算根拠となる品目を記載し、（２）の該当する場合は、輸出依存度と年間の販売額を記載
　記載例　:    ホタテ、ブリ（輸出依存度 55％、年間の販売額　2,200万円）</t>
    </r>
    <rPh sb="5" eb="7">
      <t>カサン</t>
    </rPh>
    <rPh sb="7" eb="9">
      <t>コンキョ</t>
    </rPh>
    <phoneticPr fontId="16"/>
  </si>
  <si>
    <r>
      <t xml:space="preserve">（ポイント加算根拠）
</t>
    </r>
    <r>
      <rPr>
        <sz val="12"/>
        <color rgb="FFFF0000"/>
        <rFont val="Meiryo UI"/>
        <family val="3"/>
        <charset val="128"/>
      </rPr>
      <t>　 「農林水産物・食品の輸出拡大実行戦略」において重点品目に位置づけられた２８の重点品目のうち、どの品目かを記載してください。
　　ただし、社として重点品目の商品を輸出しているとしても、本事業で整備して生産する商品が重点品目とは別のラインである等の場合は加点不可です。
　　記載例　:    重点品目「菓子」</t>
    </r>
    <rPh sb="5" eb="7">
      <t>カサン</t>
    </rPh>
    <rPh sb="7" eb="9">
      <t>コンキョ</t>
    </rPh>
    <phoneticPr fontId="16"/>
  </si>
  <si>
    <r>
      <t xml:space="preserve">（ポイント加算根拠）
</t>
    </r>
    <r>
      <rPr>
        <sz val="12"/>
        <color rgb="FFFF0000"/>
        <rFont val="Meiryo UI"/>
        <family val="3"/>
        <charset val="128"/>
      </rPr>
      <t>　 ポイント加算する場合は根拠となる内容を記載してください。中小企業基本法（昭和三十八年法律第百五十四号）第二条の何号により中小企業となるのかを記載してください。資本金及び従業員の数を記載し、確認できる資料を添付してください。
　 記載例　:    資本金が5000万円の製造業者であるため、中小企業に該当</t>
    </r>
    <rPh sb="5" eb="7">
      <t>カサン</t>
    </rPh>
    <rPh sb="7" eb="9">
      <t>コンキョ</t>
    </rPh>
    <phoneticPr fontId="16"/>
  </si>
  <si>
    <r>
      <t xml:space="preserve">（ポイント加算根拠）
</t>
    </r>
    <r>
      <rPr>
        <sz val="12"/>
        <color rgb="FFFF0000"/>
        <rFont val="Meiryo UI"/>
        <family val="3"/>
        <charset val="128"/>
      </rPr>
      <t>　 ポイント加算根拠となる内容を記載し、証拠資料を別添で添付
　 記載例　:    GFP大規模輸出産地生産基盤強化プロジェクトに採択された間接補助事業者である。（資料添付）</t>
    </r>
    <rPh sb="5" eb="7">
      <t>カサン</t>
    </rPh>
    <rPh sb="7" eb="9">
      <t>コンキョ</t>
    </rPh>
    <phoneticPr fontId="16"/>
  </si>
  <si>
    <t>⑯</t>
    <phoneticPr fontId="16"/>
  </si>
  <si>
    <r>
      <t xml:space="preserve">（ポイント加算根拠）
</t>
    </r>
    <r>
      <rPr>
        <sz val="12"/>
        <color rgb="FFFF0000"/>
        <rFont val="Meiryo UI"/>
        <family val="3"/>
        <charset val="128"/>
      </rPr>
      <t xml:space="preserve"> 　「３機械・施設の整備計画等」において施設の新設・増築にかかる費用が掛かり増しで計上されている場合はその旨を記載ください。</t>
    </r>
    <rPh sb="5" eb="7">
      <t>カサン</t>
    </rPh>
    <rPh sb="7" eb="9">
      <t>コンキョ</t>
    </rPh>
    <rPh sb="15" eb="17">
      <t>キカイ</t>
    </rPh>
    <rPh sb="18" eb="20">
      <t>シセツ</t>
    </rPh>
    <rPh sb="21" eb="25">
      <t>セイビケイカク</t>
    </rPh>
    <rPh sb="25" eb="26">
      <t>ナド</t>
    </rPh>
    <rPh sb="31" eb="33">
      <t>シセツ</t>
    </rPh>
    <rPh sb="34" eb="36">
      <t>シンセツ</t>
    </rPh>
    <rPh sb="37" eb="39">
      <t>ゾウチク</t>
    </rPh>
    <rPh sb="43" eb="45">
      <t>ヒヨウ</t>
    </rPh>
    <rPh sb="46" eb="47">
      <t>カ</t>
    </rPh>
    <rPh sb="49" eb="50">
      <t>マ</t>
    </rPh>
    <rPh sb="52" eb="54">
      <t>ケイジョウ</t>
    </rPh>
    <rPh sb="59" eb="61">
      <t>バアイ</t>
    </rPh>
    <rPh sb="64" eb="65">
      <t>ムネ</t>
    </rPh>
    <rPh sb="66" eb="68">
      <t>キサイ</t>
    </rPh>
    <phoneticPr fontId="16"/>
  </si>
  <si>
    <r>
      <t xml:space="preserve">（ポイント加算根拠）
</t>
    </r>
    <r>
      <rPr>
        <sz val="12"/>
        <color rgb="FFFF0000"/>
        <rFont val="Meiryo UI"/>
        <family val="3"/>
        <charset val="128"/>
      </rPr>
      <t>　 ポイント加算根拠となる内容を記載し、証拠資料を別添で添付
　記載例　:    認定事業活動を通じて生産された農林水産物を原材料として用いている。（資料添付）</t>
    </r>
    <rPh sb="5" eb="7">
      <t>カサン</t>
    </rPh>
    <rPh sb="7" eb="9">
      <t>コンキョ</t>
    </rPh>
    <phoneticPr fontId="16"/>
  </si>
  <si>
    <r>
      <t>（ポイント加算根拠）
　</t>
    </r>
    <r>
      <rPr>
        <sz val="12"/>
        <color rgb="FFFF0000"/>
        <rFont val="Meiryo UI"/>
        <family val="3"/>
        <charset val="128"/>
      </rPr>
      <t>ポイント加算根拠となる内容を記載し、証拠資料を別添で添付
　記載例　:    〇〇コンサルタントから指導を受けている（資料添付）</t>
    </r>
    <rPh sb="5" eb="7">
      <t>カサン</t>
    </rPh>
    <rPh sb="7" eb="9">
      <t>コンキョ</t>
    </rPh>
    <phoneticPr fontId="16"/>
  </si>
  <si>
    <t>１．　輸出に向けた現在の取組内容
　※輸出事業計画に記載すること。
　※輸出に向けた取組内容がわかる既存資料（パンフレット等）があれば、添付すること。</t>
    <rPh sb="3" eb="5">
      <t>ユシュツ</t>
    </rPh>
    <rPh sb="6" eb="7">
      <t>ム</t>
    </rPh>
    <rPh sb="9" eb="11">
      <t>ゲンザイ</t>
    </rPh>
    <rPh sb="12" eb="14">
      <t>トリクミ</t>
    </rPh>
    <rPh sb="14" eb="16">
      <t>ナイヨウ</t>
    </rPh>
    <phoneticPr fontId="16"/>
  </si>
  <si>
    <r>
      <t>　還元率=｛ｉ×(１＋ｉ)</t>
    </r>
    <r>
      <rPr>
        <vertAlign val="superscript"/>
        <sz val="12"/>
        <rFont val="ＭＳ Ｐ明朝"/>
        <family val="1"/>
        <charset val="128"/>
      </rPr>
      <t>ｎ</t>
    </r>
    <r>
      <rPr>
        <sz val="12"/>
        <rFont val="ＭＳ Ｐ明朝"/>
        <family val="1"/>
        <charset val="128"/>
      </rPr>
      <t>｝÷｛(１＋ｉ)</t>
    </r>
    <r>
      <rPr>
        <vertAlign val="superscript"/>
        <sz val="12"/>
        <rFont val="ＭＳ Ｐ明朝"/>
        <family val="1"/>
        <charset val="128"/>
      </rPr>
      <t>ｎ</t>
    </r>
    <r>
      <rPr>
        <sz val="12"/>
        <rFont val="ＭＳ Ｐ明朝"/>
        <family val="1"/>
        <charset val="128"/>
      </rPr>
      <t>-１｝、ｉ=０．０４(割引率)、ｎ=総合耐用年数　（交付等要綱　別表３参照）</t>
    </r>
    <rPh sb="49" eb="51">
      <t>コウフ</t>
    </rPh>
    <rPh sb="51" eb="52">
      <t>トウ</t>
    </rPh>
    <rPh sb="52" eb="54">
      <t>ヨウコウ</t>
    </rPh>
    <rPh sb="55" eb="57">
      <t>ベッピョウ</t>
    </rPh>
    <rPh sb="58" eb="60">
      <t>サンショウ</t>
    </rPh>
    <phoneticPr fontId="27"/>
  </si>
  <si>
    <t>「4.成果目標の別添(成果目標の設定根拠)」の数字と合致すること。</t>
    <phoneticPr fontId="16"/>
  </si>
  <si>
    <t>１　年総効果額（輸出額向上効果）</t>
    <rPh sb="2" eb="3">
      <t>ネン</t>
    </rPh>
    <rPh sb="3" eb="4">
      <t>ソウ</t>
    </rPh>
    <rPh sb="4" eb="6">
      <t>コウカ</t>
    </rPh>
    <rPh sb="6" eb="7">
      <t>ガク</t>
    </rPh>
    <phoneticPr fontId="27"/>
  </si>
  <si>
    <t>　(1)　総合耐用年数の算出</t>
    <rPh sb="5" eb="7">
      <t>ソウゴウ</t>
    </rPh>
    <rPh sb="7" eb="9">
      <t>タイヨウ</t>
    </rPh>
    <rPh sb="9" eb="11">
      <t>ネンスウ</t>
    </rPh>
    <rPh sb="12" eb="14">
      <t>サンシュツ</t>
    </rPh>
    <phoneticPr fontId="27"/>
  </si>
  <si>
    <t>　(2)　経済効果総括表</t>
    <rPh sb="5" eb="7">
      <t>ケイザイ</t>
    </rPh>
    <rPh sb="7" eb="9">
      <t>コウカ</t>
    </rPh>
    <rPh sb="9" eb="11">
      <t>ソウカツ</t>
    </rPh>
    <rPh sb="11" eb="12">
      <t>ヒョウ</t>
    </rPh>
    <phoneticPr fontId="27"/>
  </si>
  <si>
    <t>施設等整備事業費　【２（1）④】</t>
    <rPh sb="0" eb="2">
      <t>シセツ</t>
    </rPh>
    <rPh sb="2" eb="3">
      <t>トウ</t>
    </rPh>
    <rPh sb="3" eb="5">
      <t>セイビ</t>
    </rPh>
    <rPh sb="5" eb="8">
      <t>ジギョウヒ</t>
    </rPh>
    <phoneticPr fontId="27"/>
  </si>
  <si>
    <t>年総効果額　【１③】</t>
    <rPh sb="0" eb="1">
      <t>ネン</t>
    </rPh>
    <rPh sb="1" eb="2">
      <t>ソウ</t>
    </rPh>
    <rPh sb="2" eb="5">
      <t>コウカガク</t>
    </rPh>
    <phoneticPr fontId="27"/>
  </si>
  <si>
    <t>総合耐用年数　【２（1）⑥】</t>
    <rPh sb="0" eb="2">
      <t>ソウゴウ</t>
    </rPh>
    <rPh sb="2" eb="4">
      <t>タイヨウ</t>
    </rPh>
    <rPh sb="4" eb="6">
      <t>ネンスウ</t>
    </rPh>
    <phoneticPr fontId="27"/>
  </si>
  <si>
    <t>(添付書類)</t>
    <rPh sb="1" eb="5">
      <t>テンプショルイ</t>
    </rPh>
    <phoneticPr fontId="16"/>
  </si>
  <si>
    <t>本事業において連携する者との連携状況や役割分担等が確認できる資料（規約等）</t>
    <rPh sb="0" eb="3">
      <t>ホンジギョウ</t>
    </rPh>
    <rPh sb="7" eb="9">
      <t>レンケイ</t>
    </rPh>
    <rPh sb="11" eb="12">
      <t>モノ</t>
    </rPh>
    <rPh sb="14" eb="18">
      <t>レンケイジョウキョウ</t>
    </rPh>
    <rPh sb="19" eb="23">
      <t>ヤクワリブンタン</t>
    </rPh>
    <rPh sb="23" eb="24">
      <t>ナド</t>
    </rPh>
    <rPh sb="25" eb="27">
      <t>カクニン</t>
    </rPh>
    <rPh sb="30" eb="32">
      <t>シリョウ</t>
    </rPh>
    <rPh sb="33" eb="35">
      <t>キヤク</t>
    </rPh>
    <rPh sb="35" eb="36">
      <t>ナド</t>
    </rPh>
    <phoneticPr fontId="16"/>
  </si>
  <si>
    <t>機械・施設等の配置図及び平面図</t>
    <phoneticPr fontId="16"/>
  </si>
  <si>
    <t>（融資予定額、償還年数、資金使途、貸付機関名（支店名）、担当者名、連絡先、相談月日等を明記したもの）</t>
    <phoneticPr fontId="16"/>
  </si>
  <si>
    <t>「農林水産業・食品産業の作業安全のための規範（個別規範）」（令和３年２月農林水産省決定）のうち該当する業種に係るチェックシート</t>
    <rPh sb="47" eb="49">
      <t>ガイトウ</t>
    </rPh>
    <rPh sb="51" eb="53">
      <t>ギョウシュ</t>
    </rPh>
    <phoneticPr fontId="16"/>
  </si>
  <si>
    <t>「補助事業及び物品・役務の調達（委託事業を含む）における環境負荷低減のクロスコンプライアンスの試行実施について」（令和５年12月27日付け農林水産省大臣官房環境バイオマス政策課長通知)</t>
    <phoneticPr fontId="16"/>
  </si>
  <si>
    <t>に定める環境負荷低減のクロスコンプライアンスチェックシート（食品関連事業者向け）</t>
    <phoneticPr fontId="16"/>
  </si>
  <si>
    <t>輸出事業計画認定申請書（既に認定済みの輸出事業計画による場合にあってはその計画書）</t>
    <rPh sb="0" eb="2">
      <t>ユシュツ</t>
    </rPh>
    <rPh sb="2" eb="4">
      <t>ジギョウ</t>
    </rPh>
    <rPh sb="4" eb="6">
      <t>ケイカク</t>
    </rPh>
    <rPh sb="6" eb="8">
      <t>ニンテイ</t>
    </rPh>
    <rPh sb="8" eb="11">
      <t>シンセイショ</t>
    </rPh>
    <rPh sb="12" eb="13">
      <t>キ</t>
    </rPh>
    <rPh sb="14" eb="16">
      <t>ニンテイ</t>
    </rPh>
    <rPh sb="16" eb="17">
      <t>ズ</t>
    </rPh>
    <rPh sb="19" eb="21">
      <t>ユシュツ</t>
    </rPh>
    <rPh sb="21" eb="23">
      <t>ジギョウ</t>
    </rPh>
    <rPh sb="23" eb="25">
      <t>ケイカク</t>
    </rPh>
    <rPh sb="28" eb="30">
      <t>バアイ</t>
    </rPh>
    <rPh sb="37" eb="40">
      <t>ケイカクショ</t>
    </rPh>
    <phoneticPr fontId="16"/>
  </si>
  <si>
    <t>輸出目標額の設定の考え方と計算根拠（輸出数量、単価）が分かる資料</t>
    <rPh sb="0" eb="2">
      <t>ユシュツ</t>
    </rPh>
    <rPh sb="2" eb="5">
      <t>モクヒョウガク</t>
    </rPh>
    <rPh sb="6" eb="8">
      <t>セッテイ</t>
    </rPh>
    <rPh sb="9" eb="10">
      <t>カンガ</t>
    </rPh>
    <rPh sb="11" eb="12">
      <t>カタ</t>
    </rPh>
    <rPh sb="13" eb="17">
      <t>ケイサンコンキョ</t>
    </rPh>
    <rPh sb="18" eb="20">
      <t>ユシュツ</t>
    </rPh>
    <rPh sb="20" eb="22">
      <t>スウリョウ</t>
    </rPh>
    <rPh sb="23" eb="25">
      <t>タンカ</t>
    </rPh>
    <rPh sb="27" eb="28">
      <t>ワ</t>
    </rPh>
    <rPh sb="30" eb="32">
      <t>シリョウ</t>
    </rPh>
    <phoneticPr fontId="16"/>
  </si>
  <si>
    <t>施設用地について農地法又は農業振興地域の整備に関する法律に係る手続きを行う必要がある場合は、その手続等の資料</t>
    <phoneticPr fontId="16"/>
  </si>
  <si>
    <t>土地や施設等を他者から貸借して事業を実施する場合は、事業の実施期間中、確実に事業実施出来ることを証する賃貸借契約書や誓約書等の資料</t>
    <rPh sb="0" eb="2">
      <t>トチ</t>
    </rPh>
    <rPh sb="3" eb="5">
      <t>シセツ</t>
    </rPh>
    <rPh sb="5" eb="6">
      <t>ナド</t>
    </rPh>
    <rPh sb="7" eb="9">
      <t>タシャ</t>
    </rPh>
    <rPh sb="11" eb="13">
      <t>タイシャク</t>
    </rPh>
    <rPh sb="15" eb="17">
      <t>ジギョウ</t>
    </rPh>
    <rPh sb="18" eb="20">
      <t>ジッシ</t>
    </rPh>
    <rPh sb="22" eb="24">
      <t>バアイ</t>
    </rPh>
    <rPh sb="26" eb="28">
      <t>ジギョウ</t>
    </rPh>
    <rPh sb="29" eb="31">
      <t>ジッシ</t>
    </rPh>
    <rPh sb="31" eb="33">
      <t>キカン</t>
    </rPh>
    <rPh sb="33" eb="34">
      <t>チュウ</t>
    </rPh>
    <rPh sb="35" eb="37">
      <t>カクジツ</t>
    </rPh>
    <rPh sb="38" eb="40">
      <t>ジギョウ</t>
    </rPh>
    <rPh sb="40" eb="42">
      <t>ジッシ</t>
    </rPh>
    <rPh sb="42" eb="44">
      <t>デキ</t>
    </rPh>
    <rPh sb="48" eb="49">
      <t>ショウ</t>
    </rPh>
    <rPh sb="51" eb="54">
      <t>チンタイシャク</t>
    </rPh>
    <rPh sb="54" eb="57">
      <t>ケイヤクショ</t>
    </rPh>
    <rPh sb="58" eb="61">
      <t>セイヤクショ</t>
    </rPh>
    <rPh sb="61" eb="62">
      <t>ナド</t>
    </rPh>
    <rPh sb="63" eb="65">
      <t>シリョウ</t>
    </rPh>
    <phoneticPr fontId="16"/>
  </si>
  <si>
    <t>又はフラッグシップ輸出産地（フラッグシップ輸出産地選定実施要領（令和６年４月19日付け６輸国第256号）第５の規定により認定証の交付を受けた産地をいう。）に参画している事業者</t>
    <phoneticPr fontId="16"/>
  </si>
  <si>
    <t>であることが確認できる資料</t>
    <phoneticPr fontId="16"/>
  </si>
  <si>
    <t>添付書類の「右上」及び「ファイル名」に、どの添付書類であるかわかるように番号を付してください。（例）決算報告書の2022年分場合　「（1）③決算報告書2022年分」</t>
    <phoneticPr fontId="16"/>
  </si>
  <si>
    <t>別添を付ける場合は、本文に別添①のように記載して、添付資料にも「別添①」と記載してください。</t>
    <phoneticPr fontId="16"/>
  </si>
  <si>
    <t>　(HACCPに基づく清潔区域、準清潔区域等が記載され、施設整備や機械導入が当事業対象であることが分かりやすい図面としてください。
　また、施設整備等の工事見積書に記載された工事内容が図面のどの場所に当たるのか分かるように図面に記載ください。)</t>
    <phoneticPr fontId="16"/>
  </si>
  <si>
    <t>　　要望調査及び事業計画の協議段階では、相談を行ったことが分かる書類。交付決定までには融資を受けることが確実であることが分かる書類を提出してください。実際の融資を受けるタイミングとしては、融資を事業実施期間中に受けていただき、「事業実施に融資を活用した」という事実を説明できるようにしてください。このため、遅くとも、施工業者への支払時には融資を受けている必要があります。
（※「支払に融資を充てた」ということが必要です。特に自費で賄える場合、利子を最小限にするために融資を受けて即返すことも想定されますが、支払に充てられていないということにならないようご注意願います。）</t>
    <phoneticPr fontId="16"/>
  </si>
  <si>
    <t>※土地の購入及び借地の場合・・・相談記録ではなく、購入先及び賃貸主から購入及び賃借に関する契約締結を確約する書類をもらうことが必要。交付決定時には契約を締結済みであること。(交付決定前着手届も契約締結後の提出とすること)
※農地転用に関しては、土地の購入前であれば手続きを進める旨の誓約書の提出が必要であり、手続きが済んだことを証する書類の提出をもって交付決定を行うこととする。(交付決定前着手届も手続きが済んだ後の提出とすること)</t>
    <phoneticPr fontId="16"/>
  </si>
  <si>
    <r>
      <t>登記事項証明書</t>
    </r>
    <r>
      <rPr>
        <sz val="11"/>
        <color rgb="FFFF0000"/>
        <rFont val="Meiryo UI"/>
        <family val="3"/>
        <charset val="128"/>
      </rPr>
      <t>(抵当権が設定されている建物を整備する場合は、建物の登記事項証明書も添付してください。)</t>
    </r>
    <phoneticPr fontId="16"/>
  </si>
  <si>
    <r>
      <t>機械・施設等の位置図</t>
    </r>
    <r>
      <rPr>
        <sz val="11"/>
        <color rgb="FFFF0000"/>
        <rFont val="Meiryo UI"/>
        <family val="3"/>
        <charset val="128"/>
      </rPr>
      <t>（施設等の位置がわかる地図等）</t>
    </r>
    <phoneticPr fontId="16"/>
  </si>
  <si>
    <r>
      <t>機械・施設整備の工程（工事日程）表　</t>
    </r>
    <r>
      <rPr>
        <sz val="11"/>
        <color rgb="FFFF0000"/>
        <rFont val="Meiryo UI"/>
        <family val="3"/>
        <charset val="128"/>
      </rPr>
      <t>（入札・契約・工事期間・しゅん工時期がわかるように記載してください。）</t>
    </r>
    <phoneticPr fontId="16"/>
  </si>
  <si>
    <r>
      <t>商品の製造工程（フローチャート）　</t>
    </r>
    <r>
      <rPr>
        <sz val="11"/>
        <color rgb="FFFF0000"/>
        <rFont val="Meiryo UI"/>
        <family val="3"/>
        <charset val="128"/>
      </rPr>
      <t>（今回整備する機器が製造工程のどの工程で使用するのかわかるように記載してください。）</t>
    </r>
    <phoneticPr fontId="16"/>
  </si>
  <si>
    <r>
      <t>国産原料の使用割合が確認できる資料　</t>
    </r>
    <r>
      <rPr>
        <sz val="11"/>
        <color rgb="FFFF0000"/>
        <rFont val="Meiryo UI"/>
        <family val="3"/>
        <charset val="128"/>
      </rPr>
      <t>（契約書類、仕入伝票、使用割合算出表）</t>
    </r>
    <rPh sb="0" eb="2">
      <t>コクサン</t>
    </rPh>
    <rPh sb="2" eb="4">
      <t>ゲンリョウ</t>
    </rPh>
    <rPh sb="5" eb="7">
      <t>シヨウ</t>
    </rPh>
    <rPh sb="7" eb="9">
      <t>ワリアイ</t>
    </rPh>
    <rPh sb="10" eb="12">
      <t>カクニン</t>
    </rPh>
    <rPh sb="15" eb="17">
      <t>シリョウ</t>
    </rPh>
    <phoneticPr fontId="27"/>
  </si>
  <si>
    <r>
      <t>その他、地方農政局長等が特に必要と認める資料</t>
    </r>
    <r>
      <rPr>
        <sz val="11"/>
        <color rgb="FFFF0000"/>
        <rFont val="Meiryo UI"/>
        <family val="3"/>
        <charset val="128"/>
      </rPr>
      <t>（HACCP研修を受講したことがわかる資料等）</t>
    </r>
    <phoneticPr fontId="27"/>
  </si>
  <si>
    <t>見積書又は積算書</t>
    <rPh sb="3" eb="4">
      <t>マタ</t>
    </rPh>
    <rPh sb="5" eb="8">
      <t>セキサンショ</t>
    </rPh>
    <phoneticPr fontId="16"/>
  </si>
  <si>
    <t>取得予定の認定・認証に関する品質・衛生管理専門家や検疫対応に専門等の指導内容が分かる書面</t>
    <rPh sb="0" eb="4">
      <t>シュトクヨテイ</t>
    </rPh>
    <rPh sb="5" eb="7">
      <t>ニンテイ</t>
    </rPh>
    <rPh sb="8" eb="10">
      <t>ニンショウ</t>
    </rPh>
    <rPh sb="11" eb="12">
      <t>カン</t>
    </rPh>
    <rPh sb="14" eb="16">
      <t>ヒンシツ</t>
    </rPh>
    <rPh sb="17" eb="19">
      <t>エイセイ</t>
    </rPh>
    <rPh sb="19" eb="21">
      <t>カンリ</t>
    </rPh>
    <rPh sb="21" eb="24">
      <t>センモンカ</t>
    </rPh>
    <rPh sb="25" eb="27">
      <t>ケンエキ</t>
    </rPh>
    <rPh sb="27" eb="29">
      <t>タイオウ</t>
    </rPh>
    <rPh sb="30" eb="32">
      <t>センモン</t>
    </rPh>
    <rPh sb="32" eb="33">
      <t>トウ</t>
    </rPh>
    <rPh sb="34" eb="36">
      <t>シドウ</t>
    </rPh>
    <rPh sb="36" eb="38">
      <t>ナイヨウ</t>
    </rPh>
    <rPh sb="39" eb="40">
      <t>ワ</t>
    </rPh>
    <rPh sb="42" eb="44">
      <t>ショメン</t>
    </rPh>
    <phoneticPr fontId="16"/>
  </si>
  <si>
    <t>　GFP大規模輸出産地生産基盤強化プロジェクト若しくは大規模輸出産地モデル形成等支援事業に採択された間接補助事業者（間接補助事業者と共にプロジェクトを実施する参画事業者を含む。）又はフラッグシップ輸出産地（フラッグシップ輸出産地選定実施要領（令和６年４月19日付け６輸国第256号）第５の規定により認定証の交付を受けた産地をいう。）に参画している事業者である。</t>
    <phoneticPr fontId="16"/>
  </si>
  <si>
    <t>GFP大規模輸出産地生産基盤強化プロジェクト若しくは大規模輸出産地モデル形成等支援事業に採択された間接補助事業者（間接補助事業者と共にプロジェクトを実施する参画事業者を含む。）</t>
    <phoneticPr fontId="16"/>
  </si>
  <si>
    <r>
      <t xml:space="preserve">（ポイント加算根拠）
</t>
    </r>
    <r>
      <rPr>
        <sz val="12"/>
        <color theme="1"/>
        <rFont val="Meiryo UI"/>
        <family val="3"/>
        <charset val="128"/>
      </rPr>
      <t>　</t>
    </r>
    <r>
      <rPr>
        <sz val="12"/>
        <color rgb="FFFF0000"/>
        <rFont val="Meiryo UI"/>
        <family val="3"/>
        <charset val="128"/>
      </rPr>
      <t>　ここで言う輸出額とは事業実施計画書における対象品目以外も含めた事業者全体についてです。</t>
    </r>
    <r>
      <rPr>
        <sz val="10.5"/>
        <color theme="1"/>
        <rFont val="Meiryo UI"/>
        <family val="3"/>
        <charset val="128"/>
      </rPr>
      <t xml:space="preserve">
</t>
    </r>
    <r>
      <rPr>
        <sz val="12"/>
        <color rgb="FFFF0000"/>
        <rFont val="Meiryo UI"/>
        <family val="3"/>
        <charset val="128"/>
      </rPr>
      <t>　　事業実施計画書 「２事業の概要等」の「2　別添（直近３年のうち年間輸出額が最大となる年度の内訳)」の数字と合致させてください。
　　記載例　:    2　別添（直近３年のうち年間輸出額が最大となる年度の内訳)」より　輸出額：9千万円</t>
    </r>
    <rPh sb="5" eb="7">
      <t>カサン</t>
    </rPh>
    <rPh sb="7" eb="9">
      <t>コンキョ</t>
    </rPh>
    <rPh sb="16" eb="17">
      <t>イ</t>
    </rPh>
    <rPh sb="18" eb="20">
      <t>ユシュツ</t>
    </rPh>
    <rPh sb="20" eb="21">
      <t>ガク</t>
    </rPh>
    <rPh sb="112" eb="114">
      <t>ガッチ</t>
    </rPh>
    <phoneticPr fontId="16"/>
  </si>
  <si>
    <t>※目標年度における輸出額を、現状の輸出額と比較して２千万円以上増加させ、投資効率2.0以上とすることが応募要件となります。
※今回、輸出先国の規制に対応するために整備する施設や機器を活用し製造等される商品の輸出額を記載してください。
（今回、輸出先国の規制に対応するために整備する施設や機器を活用せずに製造等される商品の輸出額は成果目標に計上できませんのでご注意ください。よって、現状額については 「２事業の概要等」の「2　別添（直近３年のうち年間輸出額が最大となる年度の内訳)　と必ずしも一致しませんのでご注意ください。）</t>
    <rPh sb="190" eb="192">
      <t>ゲンジョウ</t>
    </rPh>
    <rPh sb="192" eb="193">
      <t>ガク</t>
    </rPh>
    <phoneticPr fontId="16"/>
  </si>
  <si>
    <t>共通費</t>
    <rPh sb="0" eb="2">
      <t>キョウツウ</t>
    </rPh>
    <rPh sb="2" eb="3">
      <t>ヒ</t>
    </rPh>
    <phoneticPr fontId="16"/>
  </si>
  <si>
    <t>「３　経費の内訳等」に記載の交付対象事業費を記入してください。</t>
    <rPh sb="22" eb="24">
      <t>キニュウ</t>
    </rPh>
    <phoneticPr fontId="16"/>
  </si>
  <si>
    <t>【記載注意】
交付対象事業費に充てるために金融機関等から交付対象事業の全体事業費の10％以上の貸し付けを受けること。
（全体事業費とは、施設整備事業と効果促進事業の事業費の合計額）</t>
    <rPh sb="7" eb="9">
      <t>コウフ</t>
    </rPh>
    <rPh sb="9" eb="11">
      <t>タイショウ</t>
    </rPh>
    <rPh sb="11" eb="14">
      <t>ジギョウヒ</t>
    </rPh>
    <rPh sb="15" eb="16">
      <t>ア</t>
    </rPh>
    <rPh sb="21" eb="23">
      <t>キンユウ</t>
    </rPh>
    <rPh sb="23" eb="25">
      <t>キカン</t>
    </rPh>
    <rPh sb="25" eb="26">
      <t>トウ</t>
    </rPh>
    <rPh sb="28" eb="30">
      <t>コウフ</t>
    </rPh>
    <rPh sb="30" eb="32">
      <t>タイショウ</t>
    </rPh>
    <rPh sb="32" eb="34">
      <t>ジギョウ</t>
    </rPh>
    <rPh sb="35" eb="37">
      <t>ゼンタイ</t>
    </rPh>
    <rPh sb="37" eb="40">
      <t>ジギョウヒ</t>
    </rPh>
    <rPh sb="44" eb="46">
      <t>イジョウ</t>
    </rPh>
    <rPh sb="47" eb="48">
      <t>カ</t>
    </rPh>
    <rPh sb="49" eb="50">
      <t>ツ</t>
    </rPh>
    <rPh sb="52" eb="53">
      <t>ウ</t>
    </rPh>
    <rPh sb="60" eb="62">
      <t>ゼンタイ</t>
    </rPh>
    <rPh sb="62" eb="65">
      <t>ジギョウヒ</t>
    </rPh>
    <rPh sb="68" eb="70">
      <t>シセツ</t>
    </rPh>
    <rPh sb="70" eb="72">
      <t>セイビ</t>
    </rPh>
    <rPh sb="72" eb="74">
      <t>ジギョウ</t>
    </rPh>
    <rPh sb="75" eb="77">
      <t>コウカ</t>
    </rPh>
    <rPh sb="77" eb="79">
      <t>ソクシン</t>
    </rPh>
    <rPh sb="79" eb="81">
      <t>ジギョウ</t>
    </rPh>
    <rPh sb="82" eb="85">
      <t>ジギョウヒ</t>
    </rPh>
    <rPh sb="86" eb="88">
      <t>ゴウケイ</t>
    </rPh>
    <rPh sb="88" eb="89">
      <t>ガク</t>
    </rPh>
    <phoneticPr fontId="16"/>
  </si>
  <si>
    <r>
      <t>２．　本事業の活用により取得を予定している認定・認証
　（１）取得予定の認定・認証の種類（品目）
　　（例）対EU・HACCP（品目：ブリのフィレ、タイのフィレ）
　　※品目名は認定・認証申請時のものに合わせること。
　　　　　</t>
    </r>
    <r>
      <rPr>
        <sz val="14"/>
        <color rgb="FFFF0000"/>
        <rFont val="Meiryo UI"/>
        <family val="3"/>
        <charset val="128"/>
      </rPr>
      <t>記載例 : 〇〇工場にてFSSC22000（品目:〇〇、△△）取得予定</t>
    </r>
    <r>
      <rPr>
        <sz val="16"/>
        <color theme="1"/>
        <rFont val="ＭＳ Ｐ明朝"/>
        <family val="1"/>
        <charset val="128"/>
      </rPr>
      <t xml:space="preserve">
　（２）（１）の認定・認証の取得予定時期
　　※複数の認定・認証（品目）を取得予定の場合は、それぞれの認定・認証ごとに記載すること
</t>
    </r>
    <r>
      <rPr>
        <sz val="16"/>
        <color theme="1"/>
        <rFont val="ＭＳ ゴシック"/>
        <family val="3"/>
        <charset val="128"/>
      </rPr>
      <t xml:space="preserve">    </t>
    </r>
    <r>
      <rPr>
        <sz val="14"/>
        <color rgb="FFFF0000"/>
        <rFont val="ＭＳ ゴシック"/>
        <family val="3"/>
        <charset val="128"/>
      </rPr>
      <t xml:space="preserve"> </t>
    </r>
    <r>
      <rPr>
        <sz val="14"/>
        <color rgb="FFFF0000"/>
        <rFont val="Meiryo UI"/>
        <family val="3"/>
        <charset val="128"/>
      </rPr>
      <t>品目〇〇 : 20○○年８月申請予定、20○○年10月取得予定
     　  品目△△ : 20○○年１月申請予定、20○○年３月取得予定
【記載注意】
・品質・衛生管理専門家の意見に基づき記載すること。なお、取得予定時期に関する専門家判断は添付書類(2)③（専門家の指導内容）に必ず含めること。</t>
    </r>
    <r>
      <rPr>
        <sz val="16"/>
        <color theme="1"/>
        <rFont val="Meiryo UI"/>
        <family val="3"/>
        <charset val="128"/>
      </rPr>
      <t xml:space="preserve">
</t>
    </r>
    <rPh sb="3" eb="4">
      <t>ホン</t>
    </rPh>
    <rPh sb="4" eb="6">
      <t>ジギョウ</t>
    </rPh>
    <rPh sb="12" eb="14">
      <t>シュトク</t>
    </rPh>
    <rPh sb="15" eb="17">
      <t>ヨテイ</t>
    </rPh>
    <rPh sb="21" eb="23">
      <t>ニンテイ</t>
    </rPh>
    <rPh sb="24" eb="26">
      <t>ニンショウ</t>
    </rPh>
    <rPh sb="31" eb="33">
      <t>シュトク</t>
    </rPh>
    <rPh sb="33" eb="35">
      <t>ヨテイ</t>
    </rPh>
    <rPh sb="36" eb="38">
      <t>ニンテイ</t>
    </rPh>
    <rPh sb="39" eb="41">
      <t>ニンショウ</t>
    </rPh>
    <rPh sb="42" eb="44">
      <t>シュルイ</t>
    </rPh>
    <rPh sb="191" eb="193">
      <t>ニンテイ</t>
    </rPh>
    <rPh sb="194" eb="196">
      <t>ニンショウ</t>
    </rPh>
    <rPh sb="197" eb="199">
      <t>シュトク</t>
    </rPh>
    <rPh sb="199" eb="201">
      <t>ヨテイ</t>
    </rPh>
    <rPh sb="201" eb="203">
      <t>ジキ</t>
    </rPh>
    <rPh sb="216" eb="218">
      <t>ヒンモク</t>
    </rPh>
    <rPh sb="222" eb="224">
      <t>ヨテイ</t>
    </rPh>
    <rPh sb="234" eb="236">
      <t>ニンテイ</t>
    </rPh>
    <rPh sb="237" eb="239">
      <t>ニンショウ</t>
    </rPh>
    <rPh sb="242" eb="244">
      <t>キサイ</t>
    </rPh>
    <phoneticPr fontId="16"/>
  </si>
  <si>
    <t>　・2者以上の見積書を提出していただきます。</t>
    <phoneticPr fontId="16"/>
  </si>
  <si>
    <t>　・「3　事業実施計画」に付したNo.と対応した見積書を添付してください。見積書の右上に「⑥-1」等、記載してください。</t>
    <phoneticPr fontId="16"/>
  </si>
  <si>
    <r>
      <t xml:space="preserve">（ポイント加算根拠）
</t>
    </r>
    <r>
      <rPr>
        <sz val="12"/>
        <color rgb="FFFF0000"/>
        <rFont val="Meiryo UI"/>
        <family val="3"/>
        <charset val="128"/>
      </rPr>
      <t>　 ポイント加算する場合は根拠となる内容を記載してください。「4.成果目標の別添(成果目標の設定根拠)」で整理される品目全体で算出してください。以下の参考例を参考に、算出根拠をここに記載してください。別添として添付していただいても結構です。
　 (計算等の参考例)　
　 ①主原料は製品当たりの重量割合が最も多い原料です（水を除く）。
　 ②製品が2種類の場合の国産原料使用割合の算出方法・・・現状の重量から算出してください。（まだ輸出していない場合は、サンプル輸出した製品又は国内出荷製品の重量で算出）
　 　〇（A商品の輸出量/全体の輸出量×A商品の国産割合）＋（B商品の輸出量/全体の輸出量×B商品の国産割合）＝国産割合</t>
    </r>
    <rPh sb="5" eb="7">
      <t>カサン</t>
    </rPh>
    <rPh sb="7" eb="9">
      <t>コンキョ</t>
    </rPh>
    <rPh sb="211" eb="213">
      <t>ジュウリョウ</t>
    </rPh>
    <rPh sb="257" eb="259">
      <t>ジュウリョウ</t>
    </rPh>
    <phoneticPr fontId="16"/>
  </si>
  <si>
    <t>　輸出商品の主原料における国産原料の使用割合が、次のいずれかに該当する場合、当該ポイントを加算する。（複数選択不可）
※　複数商品が該当する場合、全体で使用割合を算定すること。
※　将来的な目標ではなく、現状の重量で算定すること。</t>
    <rPh sb="24" eb="25">
      <t>ツギ</t>
    </rPh>
    <rPh sb="31" eb="33">
      <t>ガイトウ</t>
    </rPh>
    <rPh sb="35" eb="37">
      <t>バアイ</t>
    </rPh>
    <rPh sb="38" eb="40">
      <t>トウガイ</t>
    </rPh>
    <rPh sb="45" eb="47">
      <t>カサン</t>
    </rPh>
    <rPh sb="51" eb="53">
      <t>フクスウ</t>
    </rPh>
    <rPh sb="53" eb="55">
      <t>センタク</t>
    </rPh>
    <rPh sb="55" eb="57">
      <t>フカ</t>
    </rPh>
    <rPh sb="62" eb="64">
      <t>フクスウ</t>
    </rPh>
    <rPh sb="64" eb="66">
      <t>ショウヒン</t>
    </rPh>
    <rPh sb="67" eb="69">
      <t>ガイトウ</t>
    </rPh>
    <rPh sb="71" eb="73">
      <t>バアイ</t>
    </rPh>
    <rPh sb="74" eb="76">
      <t>ゼンタイ</t>
    </rPh>
    <rPh sb="77" eb="79">
      <t>シヨウ</t>
    </rPh>
    <rPh sb="79" eb="81">
      <t>ワリアイ</t>
    </rPh>
    <rPh sb="82" eb="84">
      <t>サンテイ</t>
    </rPh>
    <phoneticPr fontId="16"/>
  </si>
  <si>
    <t>「３　経費の内訳等」に記載の①機械・機器、②建物（設備）の名称と合致させてください。
※ただし、共通仮設費、現場管理費、一般管理費、諸経費、設計費を除く。</t>
    <rPh sb="48" eb="53">
      <t>キョウツウカセツヒ</t>
    </rPh>
    <rPh sb="54" eb="56">
      <t>ゲンバ</t>
    </rPh>
    <rPh sb="56" eb="59">
      <t>カンリヒ</t>
    </rPh>
    <rPh sb="60" eb="62">
      <t>イッパン</t>
    </rPh>
    <rPh sb="62" eb="65">
      <t>カンリヒ</t>
    </rPh>
    <rPh sb="66" eb="69">
      <t>ショケイヒ</t>
    </rPh>
    <rPh sb="70" eb="73">
      <t>セッケイヒ</t>
    </rPh>
    <rPh sb="74" eb="75">
      <t>ノゾ</t>
    </rPh>
    <phoneticPr fontId="16"/>
  </si>
  <si>
    <t>(注）当該項目については、交付等要綱別表２の配分基準表に基づき記入することとし、評価項目①から⑪まで、⑬及び⑭は事業実施主体が記入すること。
　　 また、評価項目⑫については、本事業計画が地域の実情を踏まえた取組となっているか都道府県が判断の上、地方農政局長等への本事業計画の提出の際、記入すること。</t>
    <rPh sb="1" eb="2">
      <t>チュウ</t>
    </rPh>
    <rPh sb="13" eb="15">
      <t>コウフ</t>
    </rPh>
    <rPh sb="15" eb="16">
      <t>トウ</t>
    </rPh>
    <rPh sb="16" eb="18">
      <t>ヨウコウ</t>
    </rPh>
    <rPh sb="18" eb="20">
      <t>ベッピョウ</t>
    </rPh>
    <rPh sb="31" eb="33">
      <t>キニュウ</t>
    </rPh>
    <rPh sb="40" eb="42">
      <t>ヒョウカ</t>
    </rPh>
    <rPh sb="42" eb="44">
      <t>コウモク</t>
    </rPh>
    <rPh sb="52" eb="53">
      <t>オヨ</t>
    </rPh>
    <rPh sb="56" eb="58">
      <t>ジギョウ</t>
    </rPh>
    <rPh sb="58" eb="60">
      <t>ジッシ</t>
    </rPh>
    <rPh sb="60" eb="62">
      <t>シュタイ</t>
    </rPh>
    <rPh sb="63" eb="65">
      <t>キニュウ</t>
    </rPh>
    <phoneticPr fontId="16"/>
  </si>
  <si>
    <t>　令和７年に米国が発表した関税措置により影響を受け、又は受ける見込みのある事業者である。</t>
    <rPh sb="1" eb="3">
      <t>レイワ</t>
    </rPh>
    <rPh sb="4" eb="5">
      <t>ネン</t>
    </rPh>
    <rPh sb="6" eb="8">
      <t>ベイコク</t>
    </rPh>
    <rPh sb="9" eb="11">
      <t>ハッピョウ</t>
    </rPh>
    <rPh sb="13" eb="17">
      <t>カンゼイソチ</t>
    </rPh>
    <rPh sb="20" eb="22">
      <t>エイキョウ</t>
    </rPh>
    <rPh sb="23" eb="24">
      <t>ウ</t>
    </rPh>
    <rPh sb="26" eb="27">
      <t>マタ</t>
    </rPh>
    <rPh sb="28" eb="29">
      <t>ウ</t>
    </rPh>
    <rPh sb="31" eb="33">
      <t>ミコ</t>
    </rPh>
    <rPh sb="37" eb="40">
      <t>ジギョウシャ</t>
    </rPh>
    <phoneticPr fontId="16"/>
  </si>
  <si>
    <r>
      <t>（ポイント加算根拠）</t>
    </r>
    <r>
      <rPr>
        <sz val="12"/>
        <color rgb="FFFF0000"/>
        <rFont val="Meiryo UI"/>
        <family val="3"/>
        <charset val="128"/>
      </rPr>
      <t xml:space="preserve">
　 4　成果目標の「成果目標  :  目標年度における輸出の増加額」と合致させてください。
　 記載例　:   事業実施計画書 ４　成果目標より　輸出の増加額：〇〇円</t>
    </r>
    <rPh sb="5" eb="7">
      <t>カサン</t>
    </rPh>
    <rPh sb="7" eb="9">
      <t>コンキョ</t>
    </rPh>
    <phoneticPr fontId="16"/>
  </si>
  <si>
    <r>
      <t xml:space="preserve">（ポイント加算根拠）
</t>
    </r>
    <r>
      <rPr>
        <sz val="12"/>
        <color rgb="FFFF0000"/>
        <rFont val="Meiryo UI"/>
        <family val="3"/>
        <charset val="128"/>
      </rPr>
      <t>　ポイント加算根拠となる影響（見込み含む）を記載し、根拠資料を別添で添付</t>
    </r>
    <r>
      <rPr>
        <sz val="10.5"/>
        <color theme="1"/>
        <rFont val="ＭＳ 明朝"/>
        <family val="1"/>
        <charset val="128"/>
      </rPr>
      <t xml:space="preserve">
</t>
    </r>
    <r>
      <rPr>
        <sz val="12"/>
        <color rgb="FFFF0000"/>
        <rFont val="Meiryo UI"/>
        <family val="3"/>
        <charset val="128"/>
      </rPr>
      <t>　記載例：米国への輸出割合が〇〇％（輸出額：〇〇円）である。関税措置に伴い米国への輸出割合が〇〇％（輸出額：〇〇円）減少する見込み。（資料添付）</t>
    </r>
    <rPh sb="5" eb="9">
      <t>カサンコンキョ</t>
    </rPh>
    <rPh sb="16" eb="20">
      <t>カサンコンキョ</t>
    </rPh>
    <rPh sb="23" eb="25">
      <t>エイキョウ</t>
    </rPh>
    <rPh sb="26" eb="28">
      <t>ミコ</t>
    </rPh>
    <rPh sb="29" eb="30">
      <t>フク</t>
    </rPh>
    <rPh sb="33" eb="35">
      <t>キサイ</t>
    </rPh>
    <rPh sb="37" eb="39">
      <t>コンキョ</t>
    </rPh>
    <rPh sb="39" eb="41">
      <t>シリョウ</t>
    </rPh>
    <rPh sb="42" eb="44">
      <t>ベッテン</t>
    </rPh>
    <rPh sb="45" eb="47">
      <t>テンプ</t>
    </rPh>
    <rPh sb="49" eb="52">
      <t>キサイレイ</t>
    </rPh>
    <rPh sb="53" eb="55">
      <t>ベイコク</t>
    </rPh>
    <rPh sb="57" eb="59">
      <t>ユシュツ</t>
    </rPh>
    <rPh sb="59" eb="61">
      <t>ワリアイ</t>
    </rPh>
    <rPh sb="66" eb="69">
      <t>ユシュツガク</t>
    </rPh>
    <rPh sb="72" eb="73">
      <t>エン</t>
    </rPh>
    <rPh sb="78" eb="82">
      <t>カンゼイソチ</t>
    </rPh>
    <rPh sb="83" eb="84">
      <t>トモナ</t>
    </rPh>
    <rPh sb="85" eb="87">
      <t>ベイコク</t>
    </rPh>
    <rPh sb="89" eb="91">
      <t>ユシュツ</t>
    </rPh>
    <rPh sb="91" eb="93">
      <t>ワリアイ</t>
    </rPh>
    <rPh sb="98" eb="101">
      <t>ユシュツガク</t>
    </rPh>
    <rPh sb="104" eb="105">
      <t>エン</t>
    </rPh>
    <rPh sb="106" eb="108">
      <t>ゲンショウ</t>
    </rPh>
    <rPh sb="110" eb="112">
      <t>ミコ</t>
    </rPh>
    <rPh sb="115" eb="117">
      <t>シリョウ</t>
    </rPh>
    <rPh sb="117" eb="119">
      <t>テンプ</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</si>
</sst>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8" formatCode="#,##0_ "/>
    <numFmt numFmtId="187" formatCode="#,##0_);[Red]\(#,##0\)"/>
    <numFmt numFmtId="189" formatCode="#,##0.0000;[Red]\-#,##0.0000"/>
    <numFmt numFmtId="190" formatCode="&quot;¥&quot;#,##0_);\(&quot;¥&quot;#,##0\)"/>
    <numFmt numFmtId="191" formatCode="#,##0.0;[Red]\-#,##0.0"/>
    <numFmt numFmtId="192" formatCode="0;[Red]0"/>
  </numFmts>
  <fonts count="11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color theme="1"/>
      <name val="ＭＳ Ｐゴシック"/>
      <family val="2"/>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明朝"/>
      <family val="1"/>
      <charset val="128"/>
    </font>
    <font>
      <sz val="9"/>
      <name val="ＭＳ Ｐ明朝"/>
      <family val="1"/>
      <charset val="128"/>
    </font>
    <font>
      <sz val="10"/>
      <name val="ＭＳ Ｐ明朝"/>
      <family val="1"/>
      <charset val="128"/>
    </font>
    <font>
      <sz val="10"/>
      <name val="ＭＳ 明朝"/>
      <family val="1"/>
      <charset val="128"/>
    </font>
    <font>
      <sz val="11"/>
      <name val="ＭＳ Ｐ明朝"/>
      <family val="1"/>
      <charset val="128"/>
    </font>
    <font>
      <sz val="10.5"/>
      <name val="ＭＳ 明朝"/>
      <family val="1"/>
      <charset val="128"/>
    </font>
    <font>
      <sz val="12"/>
      <name val="ＭＳ 明朝"/>
      <family val="1"/>
      <charset val="128"/>
    </font>
    <font>
      <sz val="12"/>
      <name val="ＭＳ Ｐ明朝"/>
      <family val="1"/>
      <charset val="128"/>
    </font>
    <font>
      <sz val="8"/>
      <name val="ＭＳ Ｐ明朝"/>
      <family val="1"/>
      <charset val="128"/>
    </font>
    <font>
      <sz val="11"/>
      <color theme="1"/>
      <name val="ＭＳ ゴシック"/>
      <family val="2"/>
      <charset val="128"/>
    </font>
    <font>
      <sz val="6"/>
      <name val="ＭＳ Ｐゴシック"/>
      <family val="2"/>
      <charset val="128"/>
      <scheme val="minor"/>
    </font>
    <font>
      <sz val="11"/>
      <name val="ＭＳ Ｐゴシック"/>
      <family val="3"/>
      <charset val="128"/>
      <scheme val="minor"/>
    </font>
    <font>
      <sz val="11"/>
      <color theme="1"/>
      <name val="ＭＳ Ｐゴシック"/>
      <family val="3"/>
      <charset val="128"/>
      <scheme val="minor"/>
    </font>
    <font>
      <sz val="11"/>
      <name val="ＭＳ Ｐゴシック"/>
      <family val="2"/>
      <charset val="128"/>
      <scheme val="minor"/>
    </font>
    <font>
      <b/>
      <sz val="11"/>
      <name val="ＭＳ ゴシック"/>
      <family val="3"/>
      <charset val="128"/>
    </font>
    <font>
      <u/>
      <sz val="11"/>
      <color theme="10"/>
      <name val="ＭＳ Ｐゴシック"/>
      <family val="3"/>
      <charset val="128"/>
    </font>
    <font>
      <sz val="11"/>
      <name val="ＭＳ ゴシック"/>
      <family val="3"/>
      <charset val="128"/>
    </font>
    <font>
      <sz val="11"/>
      <name val="ＭＳ 明朝"/>
      <family val="1"/>
      <charset val="128"/>
    </font>
    <font>
      <u/>
      <sz val="11"/>
      <name val="ＭＳ Ｐ明朝"/>
      <family val="1"/>
      <charset val="128"/>
    </font>
    <font>
      <u/>
      <sz val="11"/>
      <name val="ＭＳ Ｐゴシック"/>
      <family val="3"/>
      <charset val="128"/>
    </font>
    <font>
      <u/>
      <sz val="11"/>
      <color rgb="FFFF0000"/>
      <name val="ＭＳ Ｐ明朝"/>
      <family val="1"/>
      <charset val="128"/>
    </font>
    <font>
      <sz val="10.5"/>
      <color theme="1"/>
      <name val="ＭＳ 明朝"/>
      <family val="1"/>
      <charset val="128"/>
    </font>
    <font>
      <sz val="6"/>
      <name val="ＭＳ Ｐゴシック"/>
      <family val="2"/>
      <charset val="128"/>
    </font>
    <font>
      <sz val="11"/>
      <color theme="1"/>
      <name val="ＭＳ Ｐ明朝"/>
      <family val="1"/>
      <charset val="128"/>
    </font>
    <font>
      <u/>
      <sz val="11"/>
      <color rgb="FFFF0000"/>
      <name val="ＭＳ Ｐゴシック"/>
      <family val="2"/>
      <charset val="128"/>
      <scheme val="minor"/>
    </font>
    <font>
      <sz val="11"/>
      <color theme="1"/>
      <name val="ＭＳ ゴシック"/>
      <family val="3"/>
      <charset val="128"/>
    </font>
    <font>
      <sz val="11"/>
      <color theme="1"/>
      <name val="ＭＳ 明朝"/>
      <family val="1"/>
      <charset val="128"/>
    </font>
    <font>
      <b/>
      <sz val="14"/>
      <color theme="1"/>
      <name val="ＭＳ Ｐ明朝"/>
      <family val="1"/>
      <charset val="128"/>
    </font>
    <font>
      <sz val="11"/>
      <color theme="1"/>
      <name val="ＭＳ Ｐゴシック"/>
      <family val="3"/>
      <charset val="128"/>
    </font>
    <font>
      <b/>
      <sz val="12"/>
      <color theme="1"/>
      <name val="ＭＳ Ｐ明朝"/>
      <family val="1"/>
      <charset val="128"/>
    </font>
    <font>
      <b/>
      <sz val="20"/>
      <color theme="1"/>
      <name val="ＭＳ Ｐ明朝"/>
      <family val="1"/>
      <charset val="128"/>
    </font>
    <font>
      <sz val="12"/>
      <color theme="1"/>
      <name val="ＭＳ 明朝"/>
      <family val="1"/>
      <charset val="128"/>
    </font>
    <font>
      <sz val="12"/>
      <color theme="1"/>
      <name val="ＭＳ Ｐ明朝"/>
      <family val="1"/>
      <charset val="128"/>
    </font>
    <font>
      <strike/>
      <u/>
      <sz val="11"/>
      <color theme="1"/>
      <name val="ＭＳ Ｐ明朝"/>
      <family val="1"/>
      <charset val="128"/>
    </font>
    <font>
      <u/>
      <sz val="11"/>
      <color theme="1"/>
      <name val="ＭＳ Ｐ明朝"/>
      <family val="1"/>
      <charset val="128"/>
    </font>
    <font>
      <sz val="10"/>
      <color theme="1"/>
      <name val="ＭＳ Ｐ明朝"/>
      <family val="1"/>
      <charset val="128"/>
    </font>
    <font>
      <b/>
      <u/>
      <sz val="11"/>
      <color theme="1"/>
      <name val="ＭＳ 明朝"/>
      <family val="1"/>
      <charset val="128"/>
    </font>
    <font>
      <u/>
      <sz val="11"/>
      <color theme="1"/>
      <name val="ＭＳ 明朝"/>
      <family val="1"/>
      <charset val="128"/>
    </font>
    <font>
      <u/>
      <sz val="10"/>
      <color theme="1"/>
      <name val="ＭＳ 明朝"/>
      <family val="1"/>
      <charset val="128"/>
    </font>
    <font>
      <b/>
      <sz val="11"/>
      <color theme="1"/>
      <name val="ＭＳ 明朝"/>
      <family val="1"/>
      <charset val="128"/>
    </font>
    <font>
      <sz val="10"/>
      <color theme="1"/>
      <name val="ＭＳ 明朝"/>
      <family val="1"/>
      <charset val="128"/>
    </font>
    <font>
      <b/>
      <sz val="11"/>
      <color theme="1"/>
      <name val="ＭＳ ゴシック"/>
      <family val="3"/>
      <charset val="128"/>
    </font>
    <font>
      <u/>
      <sz val="9"/>
      <color theme="1"/>
      <name val="ＭＳ Ｐ明朝"/>
      <family val="1"/>
      <charset val="128"/>
    </font>
    <font>
      <sz val="8"/>
      <color theme="1"/>
      <name val="ＭＳ Ｐ明朝"/>
      <family val="1"/>
      <charset val="128"/>
    </font>
    <font>
      <sz val="9"/>
      <color theme="1"/>
      <name val="ＭＳ Ｐ明朝"/>
      <family val="1"/>
      <charset val="128"/>
    </font>
    <font>
      <sz val="8"/>
      <color theme="1"/>
      <name val="ＭＳ Ｐゴシック"/>
      <family val="2"/>
      <charset val="128"/>
      <scheme val="minor"/>
    </font>
    <font>
      <strike/>
      <sz val="10.5"/>
      <color theme="1"/>
      <name val="ＭＳ 明朝"/>
      <family val="1"/>
      <charset val="128"/>
    </font>
    <font>
      <strike/>
      <sz val="9"/>
      <color theme="1"/>
      <name val="ＭＳ 明朝"/>
      <family val="1"/>
      <charset val="128"/>
    </font>
    <font>
      <b/>
      <sz val="10.5"/>
      <color theme="1"/>
      <name val="ＭＳ 明朝"/>
      <family val="1"/>
      <charset val="128"/>
    </font>
    <font>
      <sz val="9"/>
      <color theme="1"/>
      <name val="ＭＳ 明朝"/>
      <family val="1"/>
      <charset val="128"/>
    </font>
    <font>
      <sz val="16"/>
      <color theme="1"/>
      <name val="ＭＳ Ｐ明朝"/>
      <family val="1"/>
      <charset val="128"/>
    </font>
    <font>
      <u/>
      <sz val="16"/>
      <color theme="1"/>
      <name val="ＭＳ Ｐ明朝"/>
      <family val="1"/>
      <charset val="128"/>
    </font>
    <font>
      <sz val="16"/>
      <name val="ＭＳ Ｐ明朝"/>
      <family val="1"/>
      <charset val="128"/>
    </font>
    <font>
      <sz val="16"/>
      <name val="ＭＳ 明朝"/>
      <family val="1"/>
      <charset val="128"/>
    </font>
    <font>
      <b/>
      <sz val="16"/>
      <name val="ＭＳ ゴシック"/>
      <family val="3"/>
      <charset val="128"/>
    </font>
    <font>
      <b/>
      <sz val="22"/>
      <name val="ＭＳ Ｐ明朝"/>
      <family val="1"/>
      <charset val="128"/>
    </font>
    <font>
      <sz val="14"/>
      <name val="ＭＳ Ｐ明朝"/>
      <family val="1"/>
      <charset val="128"/>
    </font>
    <font>
      <sz val="9.5"/>
      <name val="ＭＳ 明朝"/>
      <family val="1"/>
      <charset val="128"/>
    </font>
    <font>
      <b/>
      <sz val="12"/>
      <name val="Meiryo UI"/>
      <family val="3"/>
      <charset val="128"/>
    </font>
    <font>
      <b/>
      <sz val="11"/>
      <color rgb="FFFF0000"/>
      <name val="ＭＳ Ｐ明朝"/>
      <family val="1"/>
      <charset val="128"/>
    </font>
    <font>
      <strike/>
      <sz val="11"/>
      <color rgb="FFFF0000"/>
      <name val="ＭＳ Ｐ明朝"/>
      <family val="1"/>
      <charset val="128"/>
    </font>
    <font>
      <strike/>
      <sz val="11"/>
      <color rgb="FFFF0000"/>
      <name val="ＭＳ Ｐゴシック"/>
      <family val="2"/>
      <charset val="128"/>
      <scheme val="minor"/>
    </font>
    <font>
      <strike/>
      <sz val="9"/>
      <color rgb="FFFF0000"/>
      <name val="ＭＳ Ｐ明朝"/>
      <family val="1"/>
      <charset val="128"/>
    </font>
    <font>
      <sz val="11"/>
      <color rgb="FF000000"/>
      <name val="ＭＳ Ｐ明朝"/>
      <family val="1"/>
      <charset val="128"/>
    </font>
    <font>
      <sz val="6"/>
      <name val="游ゴシック"/>
      <family val="2"/>
      <charset val="128"/>
    </font>
    <font>
      <sz val="11"/>
      <color rgb="FF000000"/>
      <name val="ＭＳ 明朝"/>
      <family val="1"/>
      <charset val="128"/>
    </font>
    <font>
      <b/>
      <sz val="11"/>
      <color rgb="FFFF0000"/>
      <name val="ＭＳ 明朝"/>
      <family val="1"/>
      <charset val="128"/>
    </font>
    <font>
      <b/>
      <sz val="11"/>
      <color rgb="FF000000"/>
      <name val="ＭＳ 明朝"/>
      <family val="1"/>
      <charset val="128"/>
    </font>
    <font>
      <sz val="11"/>
      <color rgb="FF000000"/>
      <name val="游ゴシック"/>
      <family val="2"/>
      <charset val="128"/>
    </font>
    <font>
      <sz val="16"/>
      <color theme="1"/>
      <name val="ＭＳ ゴシック"/>
      <family val="3"/>
      <charset val="128"/>
    </font>
    <font>
      <sz val="10"/>
      <name val="Meiryo UI"/>
      <family val="3"/>
      <charset val="128"/>
    </font>
    <font>
      <sz val="10"/>
      <color rgb="FFFF0000"/>
      <name val="Meiryo UI"/>
      <family val="3"/>
      <charset val="128"/>
    </font>
    <font>
      <sz val="16"/>
      <color theme="1"/>
      <name val="Meiryo UI"/>
      <family val="3"/>
      <charset val="128"/>
    </font>
    <font>
      <sz val="14"/>
      <color theme="1"/>
      <name val="Meiryo UI"/>
      <family val="3"/>
      <charset val="128"/>
    </font>
    <font>
      <sz val="14"/>
      <color rgb="FFFF0000"/>
      <name val="Meiryo UI"/>
      <family val="3"/>
      <charset val="128"/>
    </font>
    <font>
      <sz val="16"/>
      <color rgb="FFFF0000"/>
      <name val="ＭＳ Ｐ明朝"/>
      <family val="1"/>
      <charset val="128"/>
    </font>
    <font>
      <sz val="16"/>
      <color rgb="FFFF0000"/>
      <name val="Meiryo UI"/>
      <family val="3"/>
      <charset val="128"/>
    </font>
    <font>
      <sz val="14"/>
      <color rgb="FFFF0000"/>
      <name val="ＭＳ ゴシック"/>
      <family val="3"/>
      <charset val="128"/>
    </font>
    <font>
      <sz val="12"/>
      <color rgb="FFFF0000"/>
      <name val="Meiryo UI"/>
      <family val="3"/>
      <charset val="128"/>
    </font>
    <font>
      <sz val="11"/>
      <color rgb="FFFF0000"/>
      <name val="Meiryo UI"/>
      <family val="3"/>
      <charset val="128"/>
    </font>
    <font>
      <b/>
      <sz val="11"/>
      <color theme="1"/>
      <name val="ＭＳ Ｐ明朝"/>
      <family val="1"/>
      <charset val="128"/>
    </font>
    <font>
      <sz val="10"/>
      <color rgb="FFFF0000"/>
      <name val="ＭＳ 明朝"/>
      <family val="1"/>
      <charset val="128"/>
    </font>
    <font>
      <sz val="28"/>
      <color theme="1"/>
      <name val="ＭＳ Ｐ明朝"/>
      <family val="1"/>
      <charset val="128"/>
    </font>
    <font>
      <sz val="9.5"/>
      <color theme="1"/>
      <name val="ＭＳ 明朝"/>
      <family val="1"/>
      <charset val="128"/>
    </font>
    <font>
      <sz val="11"/>
      <color theme="1"/>
      <name val="ＭＳ 明朝"/>
      <family val="3"/>
      <charset val="128"/>
    </font>
    <font>
      <b/>
      <sz val="11"/>
      <color rgb="FFFF0000"/>
      <name val="游ゴシック"/>
      <family val="3"/>
      <charset val="128"/>
    </font>
    <font>
      <sz val="11"/>
      <color theme="1"/>
      <name val="Meiryo UI"/>
      <family val="3"/>
      <charset val="128"/>
    </font>
    <font>
      <b/>
      <sz val="24"/>
      <name val="ＭＳ Ｐ明朝"/>
      <family val="1"/>
      <charset val="128"/>
    </font>
    <font>
      <sz val="36"/>
      <name val="ＭＳ Ｐ明朝"/>
      <family val="1"/>
      <charset val="128"/>
    </font>
    <font>
      <vertAlign val="superscript"/>
      <sz val="12"/>
      <name val="ＭＳ Ｐ明朝"/>
      <family val="1"/>
      <charset val="128"/>
    </font>
    <font>
      <b/>
      <sz val="11"/>
      <name val="ＭＳ Ｐ明朝"/>
      <family val="1"/>
      <charset val="128"/>
    </font>
    <font>
      <u/>
      <sz val="11"/>
      <color rgb="FF0070C0"/>
      <name val="ＭＳ Ｐ明朝"/>
      <family val="1"/>
      <charset val="128"/>
    </font>
    <font>
      <sz val="11"/>
      <color rgb="FF0070C0"/>
      <name val="ＭＳ Ｐ明朝"/>
      <family val="1"/>
      <charset val="128"/>
    </font>
    <font>
      <sz val="10.5"/>
      <color theme="1"/>
      <name val="Meiryo UI"/>
      <family val="3"/>
      <charset val="128"/>
    </font>
    <font>
      <sz val="12"/>
      <color theme="1"/>
      <name val="Meiryo UI"/>
      <family val="3"/>
      <charset val="128"/>
    </font>
    <font>
      <sz val="36"/>
      <color theme="1"/>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rgb="FFFFF2CC"/>
        <bgColor rgb="FF000000"/>
      </patternFill>
    </fill>
  </fills>
  <borders count="358">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style="medium">
        <color indexed="64"/>
      </bottom>
      <diagonal/>
    </border>
    <border>
      <left/>
      <right style="dotted">
        <color indexed="64"/>
      </right>
      <top/>
      <bottom style="thin">
        <color indexed="64"/>
      </bottom>
      <diagonal/>
    </border>
    <border>
      <left style="thin">
        <color indexed="64"/>
      </left>
      <right style="thin">
        <color indexed="64"/>
      </right>
      <top/>
      <bottom style="double">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auto="1"/>
      </left>
      <right style="thin">
        <color auto="1"/>
      </right>
      <top style="thin">
        <color auto="1"/>
      </top>
      <bottom style="dotted">
        <color auto="1"/>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auto="1"/>
      </left>
      <right style="thin">
        <color auto="1"/>
      </right>
      <top style="dotted">
        <color auto="1"/>
      </top>
      <bottom style="thin">
        <color auto="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diagonalUp="1">
      <left style="thin">
        <color indexed="64"/>
      </left>
      <right/>
      <top style="hair">
        <color indexed="64"/>
      </top>
      <bottom style="hair">
        <color indexed="64"/>
      </bottom>
      <diagonal style="thin">
        <color indexed="64"/>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hair">
        <color indexed="64"/>
      </bottom>
      <diagonal/>
    </border>
    <border diagonalUp="1">
      <left style="medium">
        <color indexed="64"/>
      </left>
      <right style="medium">
        <color indexed="64"/>
      </right>
      <top style="hair">
        <color indexed="64"/>
      </top>
      <bottom style="hair">
        <color indexed="64"/>
      </bottom>
      <diagonal style="thin">
        <color indexed="64"/>
      </diagonal>
    </border>
    <border diagonalUp="1">
      <left style="thin">
        <color indexed="64"/>
      </left>
      <right/>
      <top style="thin">
        <color indexed="64"/>
      </top>
      <bottom style="hair">
        <color indexed="64"/>
      </bottom>
      <diagonal style="thin">
        <color indexed="64"/>
      </diagonal>
    </border>
    <border diagonalUp="1">
      <left style="medium">
        <color indexed="64"/>
      </left>
      <right style="medium">
        <color indexed="64"/>
      </right>
      <top style="thin">
        <color indexed="64"/>
      </top>
      <bottom style="hair">
        <color indexed="64"/>
      </bottom>
      <diagonal style="thin">
        <color indexed="64"/>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thin">
        <color indexed="64"/>
      </bottom>
      <diagonal/>
    </border>
    <border>
      <left style="medium">
        <color theme="1"/>
      </left>
      <right/>
      <top/>
      <bottom/>
      <diagonal/>
    </border>
    <border diagonalDown="1">
      <left style="thin">
        <color theme="1"/>
      </left>
      <right style="medium">
        <color theme="1"/>
      </right>
      <top style="medium">
        <color theme="1"/>
      </top>
      <bottom style="medium">
        <color theme="1"/>
      </bottom>
      <diagonal style="thin">
        <color theme="1"/>
      </diagonal>
    </border>
    <border diagonalDown="1">
      <left style="thin">
        <color theme="1"/>
      </left>
      <right style="thin">
        <color theme="1"/>
      </right>
      <top style="medium">
        <color theme="1"/>
      </top>
      <bottom style="medium">
        <color theme="1"/>
      </bottom>
      <diagonal style="thin">
        <color theme="1"/>
      </diagonal>
    </border>
    <border diagonalDown="1">
      <left/>
      <right style="thin">
        <color theme="1"/>
      </right>
      <top style="medium">
        <color theme="1"/>
      </top>
      <bottom style="medium">
        <color theme="1"/>
      </bottom>
      <diagonal style="thin">
        <color theme="1"/>
      </diagonal>
    </border>
    <border>
      <left style="thin">
        <color theme="1"/>
      </left>
      <right style="medium">
        <color theme="1"/>
      </right>
      <top style="medium">
        <color theme="1"/>
      </top>
      <bottom style="medium">
        <color theme="1"/>
      </bottom>
      <diagonal/>
    </border>
    <border>
      <left style="medium">
        <color theme="1"/>
      </left>
      <right style="thin">
        <color theme="1"/>
      </right>
      <top style="medium">
        <color theme="1"/>
      </top>
      <bottom style="medium">
        <color theme="1"/>
      </bottom>
      <diagonal/>
    </border>
    <border>
      <left style="thin">
        <color theme="1"/>
      </left>
      <right/>
      <top style="medium">
        <color theme="1"/>
      </top>
      <bottom style="medium">
        <color theme="1"/>
      </bottom>
      <diagonal/>
    </border>
    <border>
      <left style="thin">
        <color theme="1"/>
      </left>
      <right style="thin">
        <color theme="1"/>
      </right>
      <top style="medium">
        <color theme="1"/>
      </top>
      <bottom style="medium">
        <color theme="1"/>
      </bottom>
      <diagonal/>
    </border>
    <border>
      <left/>
      <right style="thin">
        <color theme="1"/>
      </right>
      <top style="medium">
        <color theme="1"/>
      </top>
      <bottom style="medium">
        <color theme="1"/>
      </bottom>
      <diagonal/>
    </border>
    <border>
      <left style="thin">
        <color theme="1"/>
      </left>
      <right style="dotted">
        <color indexed="64"/>
      </right>
      <top style="medium">
        <color theme="1"/>
      </top>
      <bottom style="medium">
        <color theme="1"/>
      </bottom>
      <diagonal/>
    </border>
    <border diagonalDown="1">
      <left style="thin">
        <color theme="1"/>
      </left>
      <right style="medium">
        <color theme="1"/>
      </right>
      <top style="thin">
        <color theme="1"/>
      </top>
      <bottom style="medium">
        <color theme="1"/>
      </bottom>
      <diagonal style="thin">
        <color theme="1"/>
      </diagonal>
    </border>
    <border diagonalDown="1">
      <left style="thin">
        <color theme="1"/>
      </left>
      <right style="thin">
        <color theme="1"/>
      </right>
      <top style="thin">
        <color theme="1"/>
      </top>
      <bottom style="medium">
        <color theme="1"/>
      </bottom>
      <diagonal style="thin">
        <color theme="1"/>
      </diagonal>
    </border>
    <border diagonalDown="1">
      <left/>
      <right style="thin">
        <color theme="1"/>
      </right>
      <top style="thin">
        <color theme="1"/>
      </top>
      <bottom style="medium">
        <color theme="1"/>
      </bottom>
      <diagonal style="thin">
        <color theme="1"/>
      </diagonal>
    </border>
    <border>
      <left style="thin">
        <color theme="1"/>
      </left>
      <right style="medium">
        <color theme="1"/>
      </right>
      <top style="thin">
        <color theme="1"/>
      </top>
      <bottom style="medium">
        <color theme="1"/>
      </bottom>
      <diagonal/>
    </border>
    <border>
      <left style="medium">
        <color theme="1"/>
      </left>
      <right style="thin">
        <color theme="1"/>
      </right>
      <top style="thin">
        <color theme="1"/>
      </top>
      <bottom style="medium">
        <color theme="1"/>
      </bottom>
      <diagonal/>
    </border>
    <border>
      <left style="thin">
        <color theme="1"/>
      </left>
      <right/>
      <top style="thin">
        <color theme="1"/>
      </top>
      <bottom style="medium">
        <color theme="1"/>
      </bottom>
      <diagonal/>
    </border>
    <border>
      <left style="thin">
        <color theme="1"/>
      </left>
      <right style="thin">
        <color theme="1"/>
      </right>
      <top style="thin">
        <color theme="1"/>
      </top>
      <bottom style="medium">
        <color theme="1"/>
      </bottom>
      <diagonal/>
    </border>
    <border>
      <left/>
      <right style="thin">
        <color theme="1"/>
      </right>
      <top style="thin">
        <color theme="1"/>
      </top>
      <bottom style="medium">
        <color theme="1"/>
      </bottom>
      <diagonal/>
    </border>
    <border>
      <left style="thin">
        <color theme="1"/>
      </left>
      <right style="dotted">
        <color indexed="64"/>
      </right>
      <top style="thin">
        <color theme="1"/>
      </top>
      <bottom style="medium">
        <color theme="1"/>
      </bottom>
      <diagonal/>
    </border>
    <border>
      <left style="thin">
        <color theme="1"/>
      </left>
      <right style="medium">
        <color theme="1"/>
      </right>
      <top style="dotted">
        <color theme="1"/>
      </top>
      <bottom style="thin">
        <color theme="1"/>
      </bottom>
      <diagonal/>
    </border>
    <border>
      <left style="thin">
        <color theme="1"/>
      </left>
      <right style="thin">
        <color theme="1"/>
      </right>
      <top style="dotted">
        <color theme="1"/>
      </top>
      <bottom style="thin">
        <color theme="1"/>
      </bottom>
      <diagonal/>
    </border>
    <border>
      <left/>
      <right style="thin">
        <color theme="1"/>
      </right>
      <top style="dotted">
        <color theme="1"/>
      </top>
      <bottom style="thin">
        <color theme="1"/>
      </bottom>
      <diagonal/>
    </border>
    <border>
      <left style="medium">
        <color theme="1"/>
      </left>
      <right style="thin">
        <color theme="1"/>
      </right>
      <top style="dotted">
        <color theme="1"/>
      </top>
      <bottom style="thin">
        <color theme="1"/>
      </bottom>
      <diagonal/>
    </border>
    <border>
      <left style="thin">
        <color theme="1"/>
      </left>
      <right/>
      <top style="dotted">
        <color theme="1"/>
      </top>
      <bottom style="thin">
        <color theme="1"/>
      </bottom>
      <diagonal/>
    </border>
    <border>
      <left style="thin">
        <color theme="1"/>
      </left>
      <right style="dotted">
        <color indexed="64"/>
      </right>
      <top style="dotted">
        <color theme="1"/>
      </top>
      <bottom style="thin">
        <color theme="1"/>
      </bottom>
      <diagonal/>
    </border>
    <border>
      <left/>
      <right/>
      <top style="dotted">
        <color theme="1"/>
      </top>
      <bottom style="thin">
        <color theme="1"/>
      </bottom>
      <diagonal/>
    </border>
    <border>
      <left style="thin">
        <color theme="1"/>
      </left>
      <right style="thin">
        <color theme="1"/>
      </right>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dotted">
        <color theme="1"/>
      </top>
      <bottom style="dotted">
        <color theme="1"/>
      </bottom>
      <diagonal/>
    </border>
    <border>
      <left style="thin">
        <color theme="1"/>
      </left>
      <right style="thin">
        <color theme="1"/>
      </right>
      <top style="dotted">
        <color theme="1"/>
      </top>
      <bottom style="dotted">
        <color theme="1"/>
      </bottom>
      <diagonal/>
    </border>
    <border>
      <left/>
      <right style="thin">
        <color theme="1"/>
      </right>
      <top style="dotted">
        <color theme="1"/>
      </top>
      <bottom style="dotted">
        <color theme="1"/>
      </bottom>
      <diagonal/>
    </border>
    <border>
      <left style="medium">
        <color theme="1"/>
      </left>
      <right style="thin">
        <color theme="1"/>
      </right>
      <top style="dotted">
        <color theme="1"/>
      </top>
      <bottom style="dotted">
        <color theme="1"/>
      </bottom>
      <diagonal/>
    </border>
    <border>
      <left style="thin">
        <color theme="1"/>
      </left>
      <right/>
      <top style="dotted">
        <color theme="1"/>
      </top>
      <bottom style="dotted">
        <color theme="1"/>
      </bottom>
      <diagonal/>
    </border>
    <border>
      <left style="thin">
        <color theme="1"/>
      </left>
      <right style="dotted">
        <color indexed="64"/>
      </right>
      <top style="dotted">
        <color theme="1"/>
      </top>
      <bottom style="dotted">
        <color theme="1"/>
      </bottom>
      <diagonal/>
    </border>
    <border>
      <left/>
      <right/>
      <top style="dotted">
        <color theme="1"/>
      </top>
      <bottom style="dotted">
        <color theme="1"/>
      </bottom>
      <diagonal/>
    </border>
    <border>
      <left style="thin">
        <color theme="1"/>
      </left>
      <right style="thin">
        <color theme="1"/>
      </right>
      <top/>
      <bottom/>
      <diagonal/>
    </border>
    <border diagonalDown="1">
      <left style="thin">
        <color theme="1"/>
      </left>
      <right style="medium">
        <color theme="1"/>
      </right>
      <top style="thin">
        <color theme="1"/>
      </top>
      <bottom style="thin">
        <color theme="1"/>
      </bottom>
      <diagonal style="thin">
        <color theme="1"/>
      </diagonal>
    </border>
    <border diagonalDown="1">
      <left style="thin">
        <color theme="1"/>
      </left>
      <right style="thin">
        <color theme="1"/>
      </right>
      <top style="thin">
        <color theme="1"/>
      </top>
      <bottom style="thin">
        <color theme="1"/>
      </bottom>
      <diagonal style="thin">
        <color theme="1"/>
      </diagonal>
    </border>
    <border diagonalDown="1">
      <left/>
      <right style="thin">
        <color theme="1"/>
      </right>
      <top style="thin">
        <color theme="1"/>
      </top>
      <bottom style="thin">
        <color theme="1"/>
      </bottom>
      <diagonal style="thin">
        <color theme="1"/>
      </diagonal>
    </border>
    <border>
      <left style="thin">
        <color theme="1"/>
      </left>
      <right style="medium">
        <color theme="1"/>
      </right>
      <top style="thin">
        <color theme="1"/>
      </top>
      <bottom style="thin">
        <color theme="1"/>
      </bottom>
      <diagonal/>
    </border>
    <border>
      <left style="thin">
        <color theme="1"/>
      </left>
      <right/>
      <top style="thin">
        <color theme="1"/>
      </top>
      <bottom style="thin">
        <color theme="1"/>
      </bottom>
      <diagonal/>
    </border>
    <border>
      <left style="thin">
        <color theme="1"/>
      </left>
      <right style="thin">
        <color theme="1"/>
      </right>
      <top style="thin">
        <color theme="1"/>
      </top>
      <bottom style="thin">
        <color theme="1"/>
      </bottom>
      <diagonal/>
    </border>
    <border>
      <left/>
      <right style="thin">
        <color theme="1"/>
      </right>
      <top style="thin">
        <color theme="1"/>
      </top>
      <bottom style="thin">
        <color theme="1"/>
      </bottom>
      <diagonal/>
    </border>
    <border>
      <left style="thin">
        <color theme="1"/>
      </left>
      <right style="dotted">
        <color indexed="64"/>
      </right>
      <top style="thin">
        <color theme="1"/>
      </top>
      <bottom style="thin">
        <color theme="1"/>
      </bottom>
      <diagonal/>
    </border>
    <border>
      <left/>
      <right style="thin">
        <color theme="1"/>
      </right>
      <top style="thin">
        <color indexed="64"/>
      </top>
      <bottom/>
      <diagonal/>
    </border>
    <border>
      <left style="thin">
        <color theme="1"/>
      </left>
      <right/>
      <top style="thin">
        <color indexed="64"/>
      </top>
      <bottom/>
      <diagonal/>
    </border>
    <border>
      <left/>
      <right style="thin">
        <color theme="1"/>
      </right>
      <top style="dotted">
        <color theme="1"/>
      </top>
      <bottom/>
      <diagonal/>
    </border>
    <border>
      <left style="thin">
        <color theme="1"/>
      </left>
      <right style="thin">
        <color theme="1"/>
      </right>
      <top/>
      <bottom style="thin">
        <color indexed="64"/>
      </bottom>
      <diagonal/>
    </border>
    <border>
      <left style="thin">
        <color theme="1"/>
      </left>
      <right style="medium">
        <color theme="1"/>
      </right>
      <top style="thin">
        <color theme="1"/>
      </top>
      <bottom style="dotted">
        <color theme="1"/>
      </bottom>
      <diagonal/>
    </border>
    <border>
      <left style="thin">
        <color theme="1"/>
      </left>
      <right style="thin">
        <color theme="1"/>
      </right>
      <top style="thin">
        <color theme="1"/>
      </top>
      <bottom style="dotted">
        <color theme="1"/>
      </bottom>
      <diagonal/>
    </border>
    <border>
      <left/>
      <right style="thin">
        <color theme="1"/>
      </right>
      <top style="thin">
        <color theme="1"/>
      </top>
      <bottom style="dotted">
        <color theme="1"/>
      </bottom>
      <diagonal/>
    </border>
    <border>
      <left style="medium">
        <color theme="1"/>
      </left>
      <right style="thin">
        <color theme="1"/>
      </right>
      <top style="thin">
        <color theme="1"/>
      </top>
      <bottom style="dotted">
        <color theme="1"/>
      </bottom>
      <diagonal/>
    </border>
    <border>
      <left style="thin">
        <color theme="1"/>
      </left>
      <right/>
      <top style="thin">
        <color theme="1"/>
      </top>
      <bottom style="dotted">
        <color theme="1"/>
      </bottom>
      <diagonal/>
    </border>
    <border>
      <left style="thin">
        <color theme="1"/>
      </left>
      <right style="dotted">
        <color indexed="64"/>
      </right>
      <top style="thin">
        <color theme="1"/>
      </top>
      <bottom style="dotted">
        <color theme="1"/>
      </bottom>
      <diagonal/>
    </border>
    <border>
      <left/>
      <right/>
      <top style="thin">
        <color theme="1"/>
      </top>
      <bottom style="dotted">
        <color theme="1"/>
      </bottom>
      <diagonal/>
    </border>
    <border>
      <left/>
      <right style="thin">
        <color theme="1"/>
      </right>
      <top style="thin">
        <color theme="1"/>
      </top>
      <bottom/>
      <diagonal/>
    </border>
    <border>
      <left/>
      <right/>
      <top style="thin">
        <color theme="1"/>
      </top>
      <bottom/>
      <diagonal/>
    </border>
    <border>
      <left style="thin">
        <color theme="1"/>
      </left>
      <right/>
      <top style="thin">
        <color theme="1"/>
      </top>
      <bottom/>
      <diagonal/>
    </border>
    <border>
      <left style="thin">
        <color theme="1"/>
      </left>
      <right style="thin">
        <color theme="1"/>
      </right>
      <top style="dotted">
        <color indexed="64"/>
      </top>
      <bottom style="thin">
        <color theme="1"/>
      </bottom>
      <diagonal/>
    </border>
    <border>
      <left/>
      <right style="thin">
        <color theme="1"/>
      </right>
      <top style="dotted">
        <color indexed="64"/>
      </top>
      <bottom style="thin">
        <color theme="1"/>
      </bottom>
      <diagonal/>
    </border>
    <border>
      <left/>
      <right style="dotted">
        <color indexed="64"/>
      </right>
      <top/>
      <bottom style="thin">
        <color theme="1"/>
      </bottom>
      <diagonal/>
    </border>
    <border>
      <left style="thin">
        <color theme="1"/>
      </left>
      <right/>
      <top/>
      <bottom style="thin">
        <color theme="1"/>
      </bottom>
      <diagonal/>
    </border>
    <border>
      <left/>
      <right style="thin">
        <color theme="1"/>
      </right>
      <top/>
      <bottom style="thin">
        <color theme="1"/>
      </bottom>
      <diagonal/>
    </border>
    <border>
      <left/>
      <right/>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medium">
        <color theme="1"/>
      </top>
      <bottom style="thin">
        <color theme="1"/>
      </bottom>
      <diagonal/>
    </border>
    <border>
      <left style="thin">
        <color theme="1"/>
      </left>
      <right style="thin">
        <color theme="1"/>
      </right>
      <top style="thin">
        <color theme="1"/>
      </top>
      <bottom/>
      <diagonal/>
    </border>
    <border>
      <left style="thin">
        <color theme="1"/>
      </left>
      <right style="thin">
        <color theme="1"/>
      </right>
      <top style="medium">
        <color theme="1"/>
      </top>
      <bottom style="thin">
        <color theme="1"/>
      </bottom>
      <diagonal/>
    </border>
    <border>
      <left style="thin">
        <color theme="1"/>
      </left>
      <right style="thin">
        <color theme="1"/>
      </right>
      <top style="medium">
        <color theme="1"/>
      </top>
      <bottom/>
      <diagonal/>
    </border>
    <border>
      <left/>
      <right style="thin">
        <color theme="1"/>
      </right>
      <top style="medium">
        <color theme="1"/>
      </top>
      <bottom/>
      <diagonal/>
    </border>
    <border>
      <left/>
      <right/>
      <top style="medium">
        <color theme="1"/>
      </top>
      <bottom/>
      <diagonal/>
    </border>
    <border>
      <left style="thin">
        <color theme="1"/>
      </left>
      <right/>
      <top style="medium">
        <color theme="1"/>
      </top>
      <bottom/>
      <diagonal/>
    </border>
    <border>
      <left/>
      <right style="medium">
        <color theme="1"/>
      </right>
      <top style="thin">
        <color theme="1"/>
      </top>
      <bottom style="medium">
        <color theme="1"/>
      </bottom>
      <diagonal/>
    </border>
    <border>
      <left style="medium">
        <color theme="1"/>
      </left>
      <right/>
      <top style="thin">
        <color theme="1"/>
      </top>
      <bottom style="medium">
        <color theme="1"/>
      </bottom>
      <diagonal/>
    </border>
    <border>
      <left style="dotted">
        <color indexed="64"/>
      </left>
      <right/>
      <top style="thin">
        <color theme="1"/>
      </top>
      <bottom style="medium">
        <color theme="1"/>
      </bottom>
      <diagonal/>
    </border>
    <border>
      <left style="thin">
        <color theme="1"/>
      </left>
      <right/>
      <top/>
      <bottom/>
      <diagonal/>
    </border>
    <border>
      <left/>
      <right style="thin">
        <color theme="1"/>
      </right>
      <top/>
      <bottom/>
      <diagonal/>
    </border>
    <border>
      <left style="thin">
        <color indexed="64"/>
      </left>
      <right/>
      <top/>
      <bottom style="thin">
        <color theme="1"/>
      </bottom>
      <diagonal/>
    </border>
    <border>
      <left style="thin">
        <color theme="1"/>
      </left>
      <right style="thin">
        <color indexed="64"/>
      </right>
      <top/>
      <bottom style="thin">
        <color indexed="64"/>
      </bottom>
      <diagonal/>
    </border>
    <border>
      <left style="thin">
        <color theme="1"/>
      </left>
      <right style="thin">
        <color indexed="64"/>
      </right>
      <top/>
      <bottom/>
      <diagonal/>
    </border>
    <border>
      <left/>
      <right/>
      <top/>
      <bottom style="medium">
        <color theme="1"/>
      </bottom>
      <diagonal/>
    </border>
    <border>
      <left/>
      <right/>
      <top style="thin">
        <color rgb="FFFF0000"/>
      </top>
      <bottom style="thin">
        <color rgb="FFFF0000"/>
      </bottom>
      <diagonal/>
    </border>
    <border>
      <left/>
      <right style="thin">
        <color theme="1"/>
      </right>
      <top style="thin">
        <color rgb="FFFF0000"/>
      </top>
      <bottom style="thin">
        <color rgb="FFFF0000"/>
      </bottom>
      <diagonal/>
    </border>
    <border>
      <left style="thin">
        <color theme="1"/>
      </left>
      <right style="thin">
        <color theme="1"/>
      </right>
      <top style="thin">
        <color rgb="FFFF0000"/>
      </top>
      <bottom style="thin">
        <color rgb="FFFF0000"/>
      </bottom>
      <diagonal/>
    </border>
    <border>
      <left style="thin">
        <color theme="1"/>
      </left>
      <right/>
      <top style="thin">
        <color rgb="FFFF0000"/>
      </top>
      <bottom style="thin">
        <color rgb="FFFF0000"/>
      </bottom>
      <diagonal/>
    </border>
    <border>
      <left style="thin">
        <color indexed="64"/>
      </left>
      <right style="thin">
        <color indexed="64"/>
      </right>
      <top style="thin">
        <color rgb="FFFF0000"/>
      </top>
      <bottom style="thin">
        <color rgb="FFFF0000"/>
      </bottom>
      <diagonal/>
    </border>
    <border>
      <left style="thin">
        <color theme="1"/>
      </left>
      <right style="thin">
        <color theme="1"/>
      </right>
      <top style="thin">
        <color rgb="FFFF0000"/>
      </top>
      <bottom/>
      <diagonal/>
    </border>
    <border>
      <left style="thin">
        <color rgb="FFFF0000"/>
      </left>
      <right/>
      <top/>
      <bottom/>
      <diagonal/>
    </border>
    <border>
      <left/>
      <right style="thin">
        <color rgb="FFFF0000"/>
      </right>
      <top/>
      <bottom/>
      <diagonal/>
    </border>
    <border>
      <left/>
      <right style="thin">
        <color theme="1"/>
      </right>
      <top/>
      <bottom style="thin">
        <color rgb="FFFF0000"/>
      </bottom>
      <diagonal/>
    </border>
    <border>
      <left/>
      <right/>
      <top style="thin">
        <color theme="1"/>
      </top>
      <bottom style="thin">
        <color theme="1"/>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style="thin">
        <color theme="1"/>
      </left>
      <right/>
      <top style="thin">
        <color theme="1"/>
      </top>
      <bottom style="thin">
        <color rgb="FFFF0000"/>
      </bottom>
      <diagonal/>
    </border>
    <border>
      <left/>
      <right/>
      <top style="thin">
        <color theme="1"/>
      </top>
      <bottom style="thin">
        <color rgb="FFFF0000"/>
      </bottom>
      <diagonal/>
    </border>
    <border>
      <left/>
      <right style="thin">
        <color theme="1"/>
      </right>
      <top style="thin">
        <color theme="1"/>
      </top>
      <bottom style="thin">
        <color rgb="FFFF0000"/>
      </bottom>
      <diagonal/>
    </border>
    <border>
      <left style="thin">
        <color theme="1"/>
      </left>
      <right style="thin">
        <color theme="1"/>
      </right>
      <top style="thin">
        <color theme="1"/>
      </top>
      <bottom style="thin">
        <color rgb="FFFF0000"/>
      </bottom>
      <diagonal/>
    </border>
    <border>
      <left style="thin">
        <color theme="1"/>
      </left>
      <right/>
      <top style="thin">
        <color rgb="FFFF0000"/>
      </top>
      <bottom style="thin">
        <color theme="1"/>
      </bottom>
      <diagonal/>
    </border>
    <border>
      <left/>
      <right/>
      <top style="thin">
        <color rgb="FFFF0000"/>
      </top>
      <bottom style="thin">
        <color theme="1"/>
      </bottom>
      <diagonal/>
    </border>
    <border>
      <left/>
      <right style="thin">
        <color theme="1"/>
      </right>
      <top style="thin">
        <color rgb="FFFF0000"/>
      </top>
      <bottom style="thin">
        <color theme="1"/>
      </bottom>
      <diagonal/>
    </border>
    <border>
      <left style="thin">
        <color theme="1"/>
      </left>
      <right style="thin">
        <color theme="1"/>
      </right>
      <top style="thin">
        <color rgb="FFFF0000"/>
      </top>
      <bottom style="thin">
        <color theme="1"/>
      </bottom>
      <diagonal/>
    </border>
    <border>
      <left style="medium">
        <color theme="1"/>
      </left>
      <right style="thin">
        <color theme="1"/>
      </right>
      <top style="medium">
        <color theme="1"/>
      </top>
      <bottom style="thin">
        <color rgb="FFFF0000"/>
      </bottom>
      <diagonal/>
    </border>
    <border>
      <left style="thin">
        <color theme="1"/>
      </left>
      <right style="thin">
        <color theme="1"/>
      </right>
      <top style="medium">
        <color theme="1"/>
      </top>
      <bottom style="thin">
        <color rgb="FFFF0000"/>
      </bottom>
      <diagonal/>
    </border>
    <border>
      <left style="medium">
        <color theme="1"/>
      </left>
      <right style="thin">
        <color theme="1"/>
      </right>
      <top style="thin">
        <color rgb="FFFF0000"/>
      </top>
      <bottom style="thin">
        <color theme="1"/>
      </bottom>
      <diagonal/>
    </border>
    <border>
      <left style="thin">
        <color theme="1"/>
      </left>
      <right style="medium">
        <color theme="1"/>
      </right>
      <top style="thin">
        <color rgb="FFFF0000"/>
      </top>
      <bottom style="thin">
        <color rgb="FFFF0000"/>
      </bottom>
      <diagonal/>
    </border>
    <border>
      <left/>
      <right style="thin">
        <color indexed="64"/>
      </right>
      <top/>
      <bottom style="thin">
        <color theme="1"/>
      </bottom>
      <diagonal/>
    </border>
    <border>
      <left style="thin">
        <color theme="1"/>
      </left>
      <right style="medium">
        <color theme="1"/>
      </right>
      <top/>
      <bottom style="thin">
        <color theme="1"/>
      </bottom>
      <diagonal/>
    </border>
    <border>
      <left style="medium">
        <color theme="1"/>
      </left>
      <right style="thin">
        <color indexed="64"/>
      </right>
      <top/>
      <bottom style="thin">
        <color theme="1"/>
      </bottom>
      <diagonal/>
    </border>
    <border>
      <left style="thin">
        <color indexed="64"/>
      </left>
      <right style="thin">
        <color theme="1"/>
      </right>
      <top/>
      <bottom style="thin">
        <color theme="1"/>
      </bottom>
      <diagonal/>
    </border>
    <border>
      <left style="thin">
        <color indexed="64"/>
      </left>
      <right/>
      <top style="thin">
        <color theme="1"/>
      </top>
      <bottom style="thin">
        <color theme="1"/>
      </bottom>
      <diagonal/>
    </border>
    <border>
      <left style="medium">
        <color theme="1"/>
      </left>
      <right style="thin">
        <color indexed="64"/>
      </right>
      <top style="thin">
        <color theme="1"/>
      </top>
      <bottom style="thin">
        <color theme="1"/>
      </bottom>
      <diagonal/>
    </border>
    <border>
      <left/>
      <right style="thin">
        <color indexed="64"/>
      </right>
      <top style="thin">
        <color theme="1"/>
      </top>
      <bottom style="thin">
        <color theme="1"/>
      </bottom>
      <diagonal/>
    </border>
    <border>
      <left style="thin">
        <color theme="1"/>
      </left>
      <right/>
      <top/>
      <bottom style="thin">
        <color rgb="FFFF0000"/>
      </bottom>
      <diagonal/>
    </border>
    <border diagonalDown="1">
      <left style="thin">
        <color theme="1"/>
      </left>
      <right/>
      <top style="thin">
        <color theme="1"/>
      </top>
      <bottom style="thin">
        <color theme="1"/>
      </bottom>
      <diagonal style="thin">
        <color theme="1"/>
      </diagonal>
    </border>
    <border diagonalDown="1">
      <left/>
      <right/>
      <top style="thin">
        <color theme="1"/>
      </top>
      <bottom style="thin">
        <color theme="1"/>
      </bottom>
      <diagonal style="thin">
        <color theme="1"/>
      </diagonal>
    </border>
    <border>
      <left style="dotted">
        <color theme="1"/>
      </left>
      <right style="thin">
        <color theme="1"/>
      </right>
      <top style="dotted">
        <color theme="1"/>
      </top>
      <bottom style="thin">
        <color theme="1"/>
      </bottom>
      <diagonal/>
    </border>
    <border>
      <left style="dotted">
        <color theme="1"/>
      </left>
      <right style="thin">
        <color indexed="64"/>
      </right>
      <top style="thin">
        <color theme="1"/>
      </top>
      <bottom style="thin">
        <color theme="1"/>
      </bottom>
      <diagonal/>
    </border>
    <border>
      <left style="dotted">
        <color theme="1"/>
      </left>
      <right style="thin">
        <color indexed="64"/>
      </right>
      <top/>
      <bottom style="thin">
        <color theme="1"/>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top/>
      <bottom style="medium">
        <color theme="1"/>
      </bottom>
      <diagonal/>
    </border>
    <border>
      <left/>
      <right style="medium">
        <color theme="1"/>
      </right>
      <top/>
      <bottom style="medium">
        <color theme="1"/>
      </bottom>
      <diagonal/>
    </border>
    <border>
      <left/>
      <right style="medium">
        <color theme="1"/>
      </right>
      <top/>
      <bottom/>
      <diagonal/>
    </border>
    <border>
      <left style="medium">
        <color theme="1"/>
      </left>
      <right/>
      <top style="thin">
        <color theme="1"/>
      </top>
      <bottom style="thin">
        <color theme="1"/>
      </bottom>
      <diagonal/>
    </border>
    <border>
      <left/>
      <right style="medium">
        <color theme="1"/>
      </right>
      <top style="thin">
        <color theme="1"/>
      </top>
      <bottom style="thin">
        <color theme="1"/>
      </bottom>
      <diagonal/>
    </border>
    <border>
      <left style="thin">
        <color theme="1"/>
      </left>
      <right style="medium">
        <color theme="1"/>
      </right>
      <top style="thin">
        <color theme="1"/>
      </top>
      <bottom style="double">
        <color theme="1"/>
      </bottom>
      <diagonal/>
    </border>
    <border>
      <left/>
      <right style="medium">
        <color theme="1"/>
      </right>
      <top/>
      <bottom style="thin">
        <color theme="1"/>
      </bottom>
      <diagonal/>
    </border>
    <border>
      <left style="thin">
        <color theme="1"/>
      </left>
      <right/>
      <top style="thin">
        <color theme="1"/>
      </top>
      <bottom style="double">
        <color theme="1"/>
      </bottom>
      <diagonal/>
    </border>
    <border>
      <left/>
      <right/>
      <top style="thin">
        <color theme="1"/>
      </top>
      <bottom style="double">
        <color theme="1"/>
      </bottom>
      <diagonal/>
    </border>
    <border>
      <left/>
      <right style="thin">
        <color theme="1"/>
      </right>
      <top style="thin">
        <color theme="1"/>
      </top>
      <bottom style="double">
        <color theme="1"/>
      </bottom>
      <diagonal/>
    </border>
    <border>
      <left style="medium">
        <color theme="1"/>
      </left>
      <right/>
      <top style="thin">
        <color theme="1"/>
      </top>
      <bottom style="double">
        <color theme="1"/>
      </bottom>
      <diagonal/>
    </border>
    <border>
      <left/>
      <right style="medium">
        <color theme="1"/>
      </right>
      <top style="thin">
        <color theme="1"/>
      </top>
      <bottom style="double">
        <color theme="1"/>
      </bottom>
      <diagonal/>
    </border>
    <border>
      <left style="medium">
        <color auto="1"/>
      </left>
      <right style="thin">
        <color auto="1"/>
      </right>
      <top style="medium">
        <color auto="1"/>
      </top>
      <bottom style="thin">
        <color rgb="FFFF0000"/>
      </bottom>
      <diagonal/>
    </border>
    <border>
      <left style="thin">
        <color auto="1"/>
      </left>
      <right style="thin">
        <color auto="1"/>
      </right>
      <top style="medium">
        <color auto="1"/>
      </top>
      <bottom style="thin">
        <color rgb="FFFF0000"/>
      </bottom>
      <diagonal/>
    </border>
    <border>
      <left style="thin">
        <color auto="1"/>
      </left>
      <right style="medium">
        <color auto="1"/>
      </right>
      <top style="medium">
        <color auto="1"/>
      </top>
      <bottom style="thin">
        <color rgb="FFFF0000"/>
      </bottom>
      <diagonal/>
    </border>
    <border>
      <left style="medium">
        <color auto="1"/>
      </left>
      <right style="thin">
        <color auto="1"/>
      </right>
      <top style="thin">
        <color rgb="FFFF0000"/>
      </top>
      <bottom style="thin">
        <color rgb="FFFF0000"/>
      </bottom>
      <diagonal/>
    </border>
    <border>
      <left style="thin">
        <color auto="1"/>
      </left>
      <right style="medium">
        <color auto="1"/>
      </right>
      <top style="thin">
        <color rgb="FFFF0000"/>
      </top>
      <bottom style="thin">
        <color rgb="FFFF0000"/>
      </bottom>
      <diagonal/>
    </border>
    <border>
      <left style="medium">
        <color auto="1"/>
      </left>
      <right style="thin">
        <color theme="1"/>
      </right>
      <top style="medium">
        <color theme="1"/>
      </top>
      <bottom style="thin">
        <color rgb="FFFF0000"/>
      </bottom>
      <diagonal/>
    </border>
    <border>
      <left style="thin">
        <color theme="1"/>
      </left>
      <right style="medium">
        <color theme="1"/>
      </right>
      <top style="medium">
        <color theme="1"/>
      </top>
      <bottom style="thin">
        <color rgb="FFFF0000"/>
      </bottom>
      <diagonal/>
    </border>
    <border>
      <left style="medium">
        <color auto="1"/>
      </left>
      <right style="thin">
        <color theme="1"/>
      </right>
      <top style="thin">
        <color rgb="FFFF0000"/>
      </top>
      <bottom style="thin">
        <color rgb="FFFF0000"/>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auto="1"/>
      </left>
      <right style="thin">
        <color auto="1"/>
      </right>
      <top style="thin">
        <color rgb="FFFF0000"/>
      </top>
      <bottom/>
      <diagonal/>
    </border>
    <border>
      <left style="thin">
        <color indexed="64"/>
      </left>
      <right style="thin">
        <color indexed="64"/>
      </right>
      <top style="thin">
        <color rgb="FFFF0000"/>
      </top>
      <bottom/>
      <diagonal/>
    </border>
    <border>
      <left style="thin">
        <color auto="1"/>
      </left>
      <right style="medium">
        <color auto="1"/>
      </right>
      <top style="thin">
        <color rgb="FFFF0000"/>
      </top>
      <bottom/>
      <diagonal/>
    </border>
    <border>
      <left style="medium">
        <color auto="1"/>
      </left>
      <right style="thin">
        <color theme="1"/>
      </right>
      <top style="thin">
        <color rgb="FFFF0000"/>
      </top>
      <bottom/>
      <diagonal/>
    </border>
    <border>
      <left style="thin">
        <color theme="1"/>
      </left>
      <right style="medium">
        <color theme="1"/>
      </right>
      <top style="thin">
        <color rgb="FFFF0000"/>
      </top>
      <bottom/>
      <diagonal/>
    </border>
    <border>
      <left style="medium">
        <color auto="1"/>
      </left>
      <right style="thin">
        <color auto="1"/>
      </right>
      <top style="thin">
        <color theme="1"/>
      </top>
      <bottom style="medium">
        <color theme="1"/>
      </bottom>
      <diagonal/>
    </border>
    <border>
      <left style="thin">
        <color auto="1"/>
      </left>
      <right style="thin">
        <color auto="1"/>
      </right>
      <top style="thin">
        <color theme="1"/>
      </top>
      <bottom style="medium">
        <color theme="1"/>
      </bottom>
      <diagonal/>
    </border>
    <border>
      <left style="thin">
        <color auto="1"/>
      </left>
      <right style="medium">
        <color auto="1"/>
      </right>
      <top style="thin">
        <color theme="1"/>
      </top>
      <bottom style="medium">
        <color theme="1"/>
      </bottom>
      <diagonal/>
    </border>
    <border>
      <left style="medium">
        <color auto="1"/>
      </left>
      <right style="thin">
        <color theme="1"/>
      </right>
      <top style="thin">
        <color theme="1"/>
      </top>
      <bottom style="medium">
        <color theme="1"/>
      </bottom>
      <diagonal/>
    </border>
    <border>
      <left style="thin">
        <color rgb="FFFF0000"/>
      </left>
      <right style="thin">
        <color rgb="FFFF0000"/>
      </right>
      <top/>
      <bottom/>
      <diagonal/>
    </border>
    <border>
      <left style="medium">
        <color theme="1"/>
      </left>
      <right style="thin">
        <color theme="1"/>
      </right>
      <top/>
      <bottom/>
      <diagonal/>
    </border>
    <border>
      <left style="thin">
        <color theme="1"/>
      </left>
      <right style="medium">
        <color theme="1"/>
      </right>
      <top/>
      <bottom/>
      <diagonal/>
    </border>
    <border>
      <left style="medium">
        <color theme="1"/>
      </left>
      <right style="thin">
        <color rgb="FFFF0000"/>
      </right>
      <top/>
      <bottom/>
      <diagonal/>
    </border>
    <border>
      <left style="thin">
        <color rgb="FFFF0000"/>
      </left>
      <right style="medium">
        <color theme="1"/>
      </right>
      <top/>
      <bottom/>
      <diagonal/>
    </border>
    <border>
      <left style="medium">
        <color theme="1"/>
      </left>
      <right style="thin">
        <color indexed="64"/>
      </right>
      <top style="medium">
        <color theme="1"/>
      </top>
      <bottom style="thin">
        <color theme="1"/>
      </bottom>
      <diagonal/>
    </border>
    <border>
      <left style="thin">
        <color indexed="64"/>
      </left>
      <right style="thin">
        <color indexed="64"/>
      </right>
      <top style="medium">
        <color theme="1"/>
      </top>
      <bottom style="thin">
        <color theme="1"/>
      </bottom>
      <diagonal/>
    </border>
    <border>
      <left style="thin">
        <color indexed="64"/>
      </left>
      <right/>
      <top style="medium">
        <color theme="1"/>
      </top>
      <bottom style="thin">
        <color theme="1"/>
      </bottom>
      <diagonal/>
    </border>
    <border>
      <left style="medium">
        <color theme="1"/>
      </left>
      <right style="thin">
        <color rgb="FFFF0000"/>
      </right>
      <top style="medium">
        <color theme="1"/>
      </top>
      <bottom style="thin">
        <color theme="1"/>
      </bottom>
      <diagonal/>
    </border>
    <border>
      <left style="thin">
        <color rgb="FFFF0000"/>
      </left>
      <right style="thin">
        <color rgb="FFFF0000"/>
      </right>
      <top style="medium">
        <color theme="1"/>
      </top>
      <bottom style="thin">
        <color theme="1"/>
      </bottom>
      <diagonal/>
    </border>
    <border>
      <left style="thin">
        <color rgb="FFFF0000"/>
      </left>
      <right style="medium">
        <color theme="1"/>
      </right>
      <top style="medium">
        <color theme="1"/>
      </top>
      <bottom style="thin">
        <color theme="1"/>
      </bottom>
      <diagonal/>
    </border>
    <border>
      <left style="medium">
        <color theme="1"/>
      </left>
      <right style="medium">
        <color theme="1"/>
      </right>
      <top style="medium">
        <color theme="1"/>
      </top>
      <bottom/>
      <diagonal/>
    </border>
    <border>
      <left style="medium">
        <color theme="1"/>
      </left>
      <right style="medium">
        <color theme="1"/>
      </right>
      <top/>
      <bottom/>
      <diagonal/>
    </border>
    <border>
      <left style="medium">
        <color theme="1"/>
      </left>
      <right style="medium">
        <color theme="1"/>
      </right>
      <top/>
      <bottom style="medium">
        <color theme="1"/>
      </bottom>
      <diagonal/>
    </border>
    <border>
      <left style="thin">
        <color auto="1"/>
      </left>
      <right style="medium">
        <color auto="1"/>
      </right>
      <top style="medium">
        <color theme="1"/>
      </top>
      <bottom style="thin">
        <color theme="1"/>
      </bottom>
      <diagonal/>
    </border>
    <border>
      <left style="medium">
        <color auto="1"/>
      </left>
      <right style="thin">
        <color theme="1"/>
      </right>
      <top style="medium">
        <color theme="1"/>
      </top>
      <bottom style="thin">
        <color theme="1"/>
      </bottom>
      <diagonal/>
    </border>
    <border>
      <left style="thin">
        <color auto="1"/>
      </left>
      <right style="medium">
        <color auto="1"/>
      </right>
      <top style="thin">
        <color theme="1"/>
      </top>
      <bottom style="thin">
        <color theme="1"/>
      </bottom>
      <diagonal/>
    </border>
    <border>
      <left style="medium">
        <color auto="1"/>
      </left>
      <right style="thin">
        <color theme="1"/>
      </right>
      <top style="thin">
        <color theme="1"/>
      </top>
      <bottom style="thin">
        <color theme="1"/>
      </bottom>
      <diagonal/>
    </border>
    <border>
      <left style="thin">
        <color indexed="64"/>
      </left>
      <right style="thin">
        <color auto="1"/>
      </right>
      <top style="thin">
        <color theme="1"/>
      </top>
      <bottom style="double">
        <color theme="1"/>
      </bottom>
      <diagonal/>
    </border>
    <border>
      <left style="thin">
        <color auto="1"/>
      </left>
      <right style="medium">
        <color auto="1"/>
      </right>
      <top style="thin">
        <color theme="1"/>
      </top>
      <bottom style="double">
        <color theme="1"/>
      </bottom>
      <diagonal/>
    </border>
    <border>
      <left style="medium">
        <color auto="1"/>
      </left>
      <right style="thin">
        <color theme="1"/>
      </right>
      <top style="thin">
        <color theme="1"/>
      </top>
      <bottom style="double">
        <color theme="1"/>
      </bottom>
      <diagonal/>
    </border>
    <border>
      <left style="thin">
        <color theme="1"/>
      </left>
      <right style="thin">
        <color theme="1"/>
      </right>
      <top style="thin">
        <color theme="1"/>
      </top>
      <bottom style="double">
        <color theme="1"/>
      </bottom>
      <diagonal/>
    </border>
    <border>
      <left style="medium">
        <color theme="1"/>
      </left>
      <right style="thin">
        <color theme="1"/>
      </right>
      <top style="thin">
        <color theme="1"/>
      </top>
      <bottom style="double">
        <color theme="1"/>
      </bottom>
      <diagonal/>
    </border>
    <border>
      <left style="medium">
        <color theme="1"/>
      </left>
      <right/>
      <top style="medium">
        <color theme="1"/>
      </top>
      <bottom style="thin">
        <color theme="1"/>
      </bottom>
      <diagonal/>
    </border>
    <border>
      <left/>
      <right style="medium">
        <color theme="1"/>
      </right>
      <top style="medium">
        <color theme="1"/>
      </top>
      <bottom style="thin">
        <color theme="1"/>
      </bottom>
      <diagonal/>
    </border>
    <border>
      <left style="medium">
        <color auto="1"/>
      </left>
      <right style="thin">
        <color auto="1"/>
      </right>
      <top style="medium">
        <color theme="1"/>
      </top>
      <bottom style="thin">
        <color rgb="FFFF0000"/>
      </bottom>
      <diagonal/>
    </border>
    <border>
      <left style="medium">
        <color auto="1"/>
      </left>
      <right style="thin">
        <color auto="1"/>
      </right>
      <top style="thin">
        <color rgb="FFFF0000"/>
      </top>
      <bottom style="medium">
        <color theme="1"/>
      </bottom>
      <diagonal/>
    </border>
    <border>
      <left style="thin">
        <color auto="1"/>
      </left>
      <right style="thin">
        <color auto="1"/>
      </right>
      <top/>
      <bottom style="medium">
        <color theme="1"/>
      </bottom>
      <diagonal/>
    </border>
    <border>
      <left style="thin">
        <color auto="1"/>
      </left>
      <right style="medium">
        <color auto="1"/>
      </right>
      <top/>
      <bottom style="medium">
        <color theme="1"/>
      </bottom>
      <diagonal/>
    </border>
    <border>
      <left style="medium">
        <color auto="1"/>
      </left>
      <right style="thin">
        <color theme="1"/>
      </right>
      <top/>
      <bottom style="medium">
        <color theme="1"/>
      </bottom>
      <diagonal/>
    </border>
    <border>
      <left style="thin">
        <color theme="1"/>
      </left>
      <right style="thin">
        <color theme="1"/>
      </right>
      <top/>
      <bottom style="medium">
        <color theme="1"/>
      </bottom>
      <diagonal/>
    </border>
    <border>
      <left style="thin">
        <color theme="1"/>
      </left>
      <right style="medium">
        <color theme="1"/>
      </right>
      <top/>
      <bottom style="medium">
        <color theme="1"/>
      </bottom>
      <diagonal/>
    </border>
    <border>
      <left style="medium">
        <color theme="1"/>
      </left>
      <right style="thin">
        <color theme="1"/>
      </right>
      <top/>
      <bottom style="medium">
        <color theme="1"/>
      </bottom>
      <diagonal/>
    </border>
    <border>
      <left style="medium">
        <color theme="1"/>
      </left>
      <right style="thin">
        <color rgb="FFFF0000"/>
      </right>
      <top/>
      <bottom style="medium">
        <color theme="1"/>
      </bottom>
      <diagonal/>
    </border>
    <border>
      <left style="thin">
        <color rgb="FFFF0000"/>
      </left>
      <right style="medium">
        <color theme="1"/>
      </right>
      <top/>
      <bottom style="medium">
        <color theme="1"/>
      </bottom>
      <diagonal/>
    </border>
    <border>
      <left style="thin">
        <color theme="1"/>
      </left>
      <right style="thin">
        <color theme="1"/>
      </right>
      <top style="double">
        <color theme="1"/>
      </top>
      <bottom style="medium">
        <color theme="1"/>
      </bottom>
      <diagonal/>
    </border>
    <border>
      <left style="thin">
        <color auto="1"/>
      </left>
      <right style="medium">
        <color auto="1"/>
      </right>
      <top/>
      <bottom style="medium">
        <color auto="1"/>
      </bottom>
      <diagonal/>
    </border>
    <border>
      <left/>
      <right/>
      <top style="thin">
        <color theme="1"/>
      </top>
      <bottom style="medium">
        <color theme="1"/>
      </bottom>
      <diagonal/>
    </border>
    <border>
      <left/>
      <right/>
      <top style="medium">
        <color theme="1"/>
      </top>
      <bottom style="thin">
        <color theme="1"/>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double">
        <color indexed="64"/>
      </top>
      <bottom style="medium">
        <color indexed="64"/>
      </bottom>
      <diagonal/>
    </border>
    <border>
      <left style="medium">
        <color theme="1"/>
      </left>
      <right/>
      <top style="thin">
        <color theme="1"/>
      </top>
      <bottom/>
      <diagonal/>
    </border>
    <border>
      <left/>
      <right style="medium">
        <color theme="1"/>
      </right>
      <top style="thin">
        <color theme="1"/>
      </top>
      <bottom/>
      <diagonal/>
    </border>
    <border>
      <left style="thin">
        <color theme="1"/>
      </left>
      <right/>
      <top style="dotted">
        <color theme="1"/>
      </top>
      <bottom style="dotted">
        <color indexed="64"/>
      </bottom>
      <diagonal/>
    </border>
    <border>
      <left/>
      <right/>
      <top style="dotted">
        <color theme="1"/>
      </top>
      <bottom style="dotted">
        <color indexed="64"/>
      </bottom>
      <diagonal/>
    </border>
    <border>
      <left/>
      <right style="thin">
        <color theme="1"/>
      </right>
      <top style="dotted">
        <color theme="1"/>
      </top>
      <bottom style="dotted">
        <color indexed="64"/>
      </bottom>
      <diagonal/>
    </border>
    <border>
      <left style="medium">
        <color theme="1"/>
      </left>
      <right/>
      <top/>
      <bottom style="thin">
        <color theme="1"/>
      </bottom>
      <diagonal/>
    </border>
    <border diagonalDown="1">
      <left/>
      <right style="thin">
        <color theme="1"/>
      </right>
      <top style="thin">
        <color theme="1"/>
      </top>
      <bottom/>
      <diagonal style="thin">
        <color theme="1"/>
      </diagonal>
    </border>
    <border diagonalDown="1">
      <left style="thin">
        <color theme="1"/>
      </left>
      <right style="thin">
        <color theme="1"/>
      </right>
      <top style="thin">
        <color theme="1"/>
      </top>
      <bottom/>
      <diagonal style="thin">
        <color theme="1"/>
      </diagonal>
    </border>
    <border diagonalDown="1">
      <left style="thin">
        <color theme="1"/>
      </left>
      <right style="medium">
        <color theme="1"/>
      </right>
      <top style="thin">
        <color theme="1"/>
      </top>
      <bottom/>
      <diagonal style="thin">
        <color theme="1"/>
      </diagonal>
    </border>
    <border>
      <left style="medium">
        <color theme="1"/>
      </left>
      <right style="thin">
        <color theme="1"/>
      </right>
      <top style="hair">
        <color theme="1"/>
      </top>
      <bottom style="hair">
        <color theme="1"/>
      </bottom>
      <diagonal/>
    </border>
    <border>
      <left style="thin">
        <color theme="1"/>
      </left>
      <right style="thin">
        <color theme="1"/>
      </right>
      <top style="hair">
        <color theme="1"/>
      </top>
      <bottom style="hair">
        <color theme="1"/>
      </bottom>
      <diagonal/>
    </border>
    <border>
      <left style="thin">
        <color theme="1"/>
      </left>
      <right style="medium">
        <color theme="1"/>
      </right>
      <top style="hair">
        <color theme="1"/>
      </top>
      <bottom style="hair">
        <color theme="1"/>
      </bottom>
      <diagonal/>
    </border>
    <border>
      <left style="thin">
        <color theme="1"/>
      </left>
      <right style="thin">
        <color theme="1"/>
      </right>
      <top style="dotted">
        <color theme="1"/>
      </top>
      <bottom style="hair">
        <color theme="1"/>
      </bottom>
      <diagonal/>
    </border>
    <border>
      <left style="thin">
        <color theme="1"/>
      </left>
      <right style="thin">
        <color theme="1"/>
      </right>
      <top/>
      <bottom style="hair">
        <color theme="1"/>
      </bottom>
      <diagonal/>
    </border>
    <border>
      <left style="thin">
        <color theme="1"/>
      </left>
      <right/>
      <top style="dotted">
        <color theme="1"/>
      </top>
      <bottom/>
      <diagonal/>
    </border>
    <border>
      <left/>
      <right/>
      <top style="dotted">
        <color theme="1"/>
      </top>
      <bottom/>
      <diagonal/>
    </border>
    <border>
      <left style="thin">
        <color theme="1"/>
      </left>
      <right style="thin">
        <color theme="1"/>
      </right>
      <top style="dotted">
        <color theme="1"/>
      </top>
      <bottom/>
      <diagonal/>
    </border>
    <border>
      <left style="thin">
        <color theme="1"/>
      </left>
      <right style="dotted">
        <color indexed="64"/>
      </right>
      <top style="dotted">
        <color theme="1"/>
      </top>
      <bottom/>
      <diagonal/>
    </border>
    <border>
      <left style="medium">
        <color theme="1"/>
      </left>
      <right style="thin">
        <color theme="1"/>
      </right>
      <top style="dotted">
        <color theme="1"/>
      </top>
      <bottom/>
      <diagonal/>
    </border>
    <border>
      <left style="thin">
        <color theme="1"/>
      </left>
      <right style="medium">
        <color theme="1"/>
      </right>
      <top style="dotted">
        <color theme="1"/>
      </top>
      <bottom/>
      <diagonal/>
    </border>
    <border>
      <left style="thin">
        <color theme="1"/>
      </left>
      <right style="thin">
        <color theme="1"/>
      </right>
      <top/>
      <bottom style="dotted">
        <color theme="1"/>
      </bottom>
      <diagonal/>
    </border>
    <border>
      <left style="thin">
        <color theme="1"/>
      </left>
      <right/>
      <top style="hair">
        <color theme="1"/>
      </top>
      <bottom style="hair">
        <color theme="1"/>
      </bottom>
      <diagonal/>
    </border>
    <border>
      <left/>
      <right/>
      <top style="hair">
        <color theme="1"/>
      </top>
      <bottom style="hair">
        <color theme="1"/>
      </bottom>
      <diagonal/>
    </border>
    <border>
      <left/>
      <right style="thin">
        <color theme="1"/>
      </right>
      <top style="hair">
        <color theme="1"/>
      </top>
      <bottom style="hair">
        <color theme="1"/>
      </bottom>
      <diagonal/>
    </border>
    <border>
      <left style="thin">
        <color theme="1"/>
      </left>
      <right style="dotted">
        <color indexed="64"/>
      </right>
      <top style="hair">
        <color theme="1"/>
      </top>
      <bottom style="hair">
        <color theme="1"/>
      </bottom>
      <diagonal/>
    </border>
    <border>
      <left style="thin">
        <color theme="1"/>
      </left>
      <right/>
      <top/>
      <bottom style="dotted">
        <color theme="1"/>
      </bottom>
      <diagonal/>
    </border>
    <border>
      <left/>
      <right/>
      <top/>
      <bottom style="dotted">
        <color theme="1"/>
      </bottom>
      <diagonal/>
    </border>
    <border>
      <left/>
      <right style="thin">
        <color theme="1"/>
      </right>
      <top/>
      <bottom style="dotted">
        <color theme="1"/>
      </bottom>
      <diagonal/>
    </border>
    <border>
      <left style="thin">
        <color theme="1"/>
      </left>
      <right style="dotted">
        <color indexed="64"/>
      </right>
      <top/>
      <bottom style="dotted">
        <color theme="1"/>
      </bottom>
      <diagonal/>
    </border>
    <border>
      <left style="medium">
        <color theme="1"/>
      </left>
      <right style="thin">
        <color theme="1"/>
      </right>
      <top/>
      <bottom style="dotted">
        <color theme="1"/>
      </bottom>
      <diagonal/>
    </border>
    <border>
      <left style="thin">
        <color theme="1"/>
      </left>
      <right style="medium">
        <color theme="1"/>
      </right>
      <top/>
      <bottom style="dotted">
        <color theme="1"/>
      </bottom>
      <diagonal/>
    </border>
    <border>
      <left style="thin">
        <color theme="1"/>
      </left>
      <right style="thin">
        <color theme="1"/>
      </right>
      <top style="thin">
        <color theme="1"/>
      </top>
      <bottom style="medium">
        <color indexed="64"/>
      </bottom>
      <diagonal/>
    </border>
    <border>
      <left style="thin">
        <color theme="1"/>
      </left>
      <right style="dotted">
        <color indexed="64"/>
      </right>
      <top style="thin">
        <color theme="1"/>
      </top>
      <bottom style="medium">
        <color indexed="64"/>
      </bottom>
      <diagonal/>
    </border>
    <border>
      <left/>
      <right style="thin">
        <color theme="1"/>
      </right>
      <top style="thin">
        <color theme="1"/>
      </top>
      <bottom style="medium">
        <color indexed="64"/>
      </bottom>
      <diagonal/>
    </border>
    <border>
      <left style="thin">
        <color theme="1"/>
      </left>
      <right/>
      <top style="thin">
        <color theme="1"/>
      </top>
      <bottom style="medium">
        <color indexed="64"/>
      </bottom>
      <diagonal/>
    </border>
    <border>
      <left style="medium">
        <color theme="1"/>
      </left>
      <right style="thin">
        <color theme="1"/>
      </right>
      <top style="thin">
        <color theme="1"/>
      </top>
      <bottom style="medium">
        <color indexed="64"/>
      </bottom>
      <diagonal/>
    </border>
    <border>
      <left style="thin">
        <color theme="1"/>
      </left>
      <right style="medium">
        <color theme="1"/>
      </right>
      <top style="thin">
        <color theme="1"/>
      </top>
      <bottom style="medium">
        <color indexed="64"/>
      </bottom>
      <diagonal/>
    </border>
    <border>
      <left style="medium">
        <color indexed="64"/>
      </left>
      <right style="thin">
        <color theme="1"/>
      </right>
      <top style="medium">
        <color indexed="64"/>
      </top>
      <bottom style="medium">
        <color indexed="64"/>
      </bottom>
      <diagonal/>
    </border>
    <border>
      <left style="thin">
        <color theme="1"/>
      </left>
      <right style="thin">
        <color indexed="64"/>
      </right>
      <top style="medium">
        <color indexed="64"/>
      </top>
      <bottom style="medium">
        <color indexed="64"/>
      </bottom>
      <diagonal/>
    </border>
    <border>
      <left style="medium">
        <color theme="1"/>
      </left>
      <right/>
      <top style="dotted">
        <color theme="1"/>
      </top>
      <bottom style="dotted">
        <color theme="1"/>
      </bottom>
      <diagonal/>
    </border>
    <border>
      <left style="thin">
        <color theme="1"/>
      </left>
      <right style="medium">
        <color indexed="64"/>
      </right>
      <top style="medium">
        <color indexed="64"/>
      </top>
      <bottom style="medium">
        <color indexed="64"/>
      </bottom>
      <diagonal/>
    </border>
    <border>
      <left style="thin">
        <color theme="1"/>
      </left>
      <right style="thin">
        <color theme="1"/>
      </right>
      <top style="medium">
        <color indexed="64"/>
      </top>
      <bottom style="medium">
        <color indexed="64"/>
      </bottom>
      <diagonal/>
    </border>
    <border>
      <left style="thin">
        <color indexed="64"/>
      </left>
      <right style="thin">
        <color theme="1"/>
      </right>
      <top style="medium">
        <color indexed="64"/>
      </top>
      <bottom style="medium">
        <color indexed="64"/>
      </bottom>
      <diagonal/>
    </border>
    <border>
      <left style="thin">
        <color theme="1"/>
      </left>
      <right style="dotted">
        <color indexed="64"/>
      </right>
      <top style="medium">
        <color indexed="64"/>
      </top>
      <bottom style="medium">
        <color indexed="64"/>
      </bottom>
      <diagonal/>
    </border>
    <border>
      <left/>
      <right style="thin">
        <color theme="1"/>
      </right>
      <top style="medium">
        <color indexed="64"/>
      </top>
      <bottom style="medium">
        <color indexed="64"/>
      </bottom>
      <diagonal/>
    </border>
    <border>
      <left style="thin">
        <color theme="1"/>
      </left>
      <right style="thin">
        <color theme="1"/>
      </right>
      <top style="thin">
        <color theme="1"/>
      </top>
      <bottom style="dotted">
        <color indexed="64"/>
      </bottom>
      <diagonal/>
    </border>
    <border>
      <left style="thin">
        <color theme="1"/>
      </left>
      <right style="thin">
        <color theme="1"/>
      </right>
      <top style="dotted">
        <color indexed="64"/>
      </top>
      <bottom/>
      <diagonal/>
    </border>
    <border>
      <left style="thin">
        <color theme="1"/>
      </left>
      <right style="thin">
        <color theme="1"/>
      </right>
      <top style="dotted">
        <color indexed="64"/>
      </top>
      <bottom style="dotted">
        <color theme="1"/>
      </bottom>
      <diagonal/>
    </border>
    <border>
      <left style="thin">
        <color theme="1"/>
      </left>
      <right style="medium">
        <color theme="1"/>
      </right>
      <top style="thin">
        <color theme="1"/>
      </top>
      <bottom style="dotted">
        <color indexed="64"/>
      </bottom>
      <diagonal/>
    </border>
    <border>
      <left style="thin">
        <color theme="1"/>
      </left>
      <right style="medium">
        <color theme="1"/>
      </right>
      <top style="dotted">
        <color indexed="64"/>
      </top>
      <bottom/>
      <diagonal/>
    </border>
    <border>
      <left style="thin">
        <color theme="1"/>
      </left>
      <right style="medium">
        <color theme="1"/>
      </right>
      <top style="dotted">
        <color indexed="64"/>
      </top>
      <bottom style="dotted">
        <color theme="1"/>
      </bottom>
      <diagonal/>
    </border>
    <border>
      <left style="thin">
        <color theme="1"/>
      </left>
      <right/>
      <top style="thin">
        <color theme="1"/>
      </top>
      <bottom style="dotted">
        <color indexed="64"/>
      </bottom>
      <diagonal/>
    </border>
    <border>
      <left/>
      <right/>
      <top style="thin">
        <color theme="1"/>
      </top>
      <bottom style="dotted">
        <color indexed="64"/>
      </bottom>
      <diagonal/>
    </border>
    <border>
      <left/>
      <right style="thin">
        <color theme="1"/>
      </right>
      <top style="thin">
        <color theme="1"/>
      </top>
      <bottom style="dotted">
        <color indexed="64"/>
      </bottom>
      <diagonal/>
    </border>
    <border>
      <left style="thin">
        <color theme="1"/>
      </left>
      <right/>
      <top style="dotted">
        <color indexed="64"/>
      </top>
      <bottom style="dotted">
        <color indexed="64"/>
      </bottom>
      <diagonal/>
    </border>
    <border>
      <left/>
      <right/>
      <top style="dotted">
        <color indexed="64"/>
      </top>
      <bottom style="dotted">
        <color indexed="64"/>
      </bottom>
      <diagonal/>
    </border>
    <border>
      <left/>
      <right style="thin">
        <color theme="1"/>
      </right>
      <top style="dotted">
        <color indexed="64"/>
      </top>
      <bottom style="dotted">
        <color indexed="64"/>
      </bottom>
      <diagonal/>
    </border>
    <border>
      <left style="dotted">
        <color theme="1"/>
      </left>
      <right/>
      <top style="dotted">
        <color theme="1"/>
      </top>
      <bottom/>
      <diagonal/>
    </border>
    <border>
      <left style="dotted">
        <color theme="1"/>
      </left>
      <right/>
      <top style="thin">
        <color theme="1"/>
      </top>
      <bottom style="thin">
        <color theme="1"/>
      </bottom>
      <diagonal/>
    </border>
    <border>
      <left style="dotted">
        <color theme="1"/>
      </left>
      <right/>
      <top style="thin">
        <color theme="1"/>
      </top>
      <bottom style="double">
        <color theme="1"/>
      </bottom>
      <diagonal/>
    </border>
    <border>
      <left style="dotted">
        <color theme="1"/>
      </left>
      <right/>
      <top/>
      <bottom style="thin">
        <color theme="1"/>
      </bottom>
      <diagonal/>
    </border>
    <border>
      <left/>
      <right style="dotted">
        <color theme="1"/>
      </right>
      <top style="thin">
        <color theme="1"/>
      </top>
      <bottom style="thin">
        <color theme="1"/>
      </bottom>
      <diagonal/>
    </border>
    <border diagonalUp="1">
      <left style="medium">
        <color indexed="64"/>
      </left>
      <right style="medium">
        <color indexed="64"/>
      </right>
      <top style="thin">
        <color indexed="64"/>
      </top>
      <bottom style="thin">
        <color indexed="64"/>
      </bottom>
      <diagonal style="thin">
        <color indexed="64"/>
      </diagonal>
    </border>
    <border>
      <left style="medium">
        <color indexed="64"/>
      </left>
      <right style="medium">
        <color indexed="64"/>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medium">
        <color indexed="64"/>
      </left>
      <right style="medium">
        <color indexed="64"/>
      </right>
      <top style="thin">
        <color indexed="64"/>
      </top>
      <bottom/>
      <diagonal/>
    </border>
    <border>
      <left style="thin">
        <color theme="1"/>
      </left>
      <right style="thin">
        <color indexed="64"/>
      </right>
      <top/>
      <bottom style="thin">
        <color theme="1"/>
      </bottom>
      <diagonal/>
    </border>
    <border>
      <left style="thin">
        <color indexed="64"/>
      </left>
      <right style="thin">
        <color indexed="64"/>
      </right>
      <top/>
      <bottom style="thin">
        <color theme="1"/>
      </bottom>
      <diagonal/>
    </border>
    <border diagonalUp="1">
      <left style="medium">
        <color indexed="64"/>
      </left>
      <right style="medium">
        <color indexed="64"/>
      </right>
      <top/>
      <bottom style="thin">
        <color indexed="64"/>
      </bottom>
      <diagonal style="thin">
        <color indexed="64"/>
      </diagonal>
    </border>
    <border>
      <left style="thin">
        <color indexed="64"/>
      </left>
      <right/>
      <top style="medium">
        <color indexed="64"/>
      </top>
      <bottom style="hair">
        <color indexed="64"/>
      </bottom>
      <diagonal/>
    </border>
    <border diagonalUp="1">
      <left style="medium">
        <color indexed="64"/>
      </left>
      <right style="medium">
        <color indexed="64"/>
      </right>
      <top style="thin">
        <color indexed="64"/>
      </top>
      <bottom style="medium">
        <color indexed="64"/>
      </bottom>
      <diagonal style="thin">
        <color indexed="64"/>
      </diagonal>
    </border>
  </borders>
  <cellStyleXfs count="33">
    <xf numFmtId="0" fontId="0" fillId="0" borderId="0">
      <alignment vertical="center"/>
    </xf>
    <xf numFmtId="9" fontId="15" fillId="0" borderId="0" applyFont="0" applyFill="0" applyBorder="0" applyAlignment="0" applyProtection="0">
      <alignment vertical="center"/>
    </xf>
    <xf numFmtId="38" fontId="15" fillId="0" borderId="0" applyFont="0" applyFill="0" applyBorder="0" applyAlignment="0" applyProtection="0">
      <alignment vertical="center"/>
    </xf>
    <xf numFmtId="0" fontId="15" fillId="0" borderId="0">
      <alignment vertical="center"/>
    </xf>
    <xf numFmtId="38" fontId="15" fillId="0" borderId="0" applyFont="0" applyFill="0" applyBorder="0" applyAlignment="0" applyProtection="0">
      <alignment vertical="center"/>
    </xf>
    <xf numFmtId="0" fontId="14" fillId="0" borderId="0">
      <alignment vertical="center"/>
    </xf>
    <xf numFmtId="9" fontId="15" fillId="0" borderId="0" applyFont="0" applyFill="0" applyBorder="0" applyAlignment="0" applyProtection="0">
      <alignment vertical="center"/>
    </xf>
    <xf numFmtId="6" fontId="15" fillId="0" borderId="0" applyFont="0" applyFill="0" applyBorder="0" applyAlignment="0" applyProtection="0">
      <alignment vertical="center"/>
    </xf>
    <xf numFmtId="0" fontId="17" fillId="0" borderId="0"/>
    <xf numFmtId="0" fontId="13" fillId="0" borderId="0">
      <alignment vertical="center"/>
    </xf>
    <xf numFmtId="6" fontId="15" fillId="0" borderId="0" applyFont="0" applyFill="0" applyBorder="0" applyAlignment="0" applyProtection="0">
      <alignment vertical="center"/>
    </xf>
    <xf numFmtId="0" fontId="26" fillId="0" borderId="0">
      <alignment vertical="center"/>
    </xf>
    <xf numFmtId="0" fontId="29" fillId="0" borderId="0">
      <alignment vertical="center"/>
    </xf>
    <xf numFmtId="38" fontId="13" fillId="0" borderId="0" applyFont="0" applyFill="0" applyBorder="0" applyAlignment="0" applyProtection="0">
      <alignment vertical="center"/>
    </xf>
    <xf numFmtId="0" fontId="32" fillId="0" borderId="0" applyNumberFormat="0" applyFill="0" applyBorder="0" applyAlignment="0" applyProtection="0">
      <alignment vertical="top"/>
      <protection locked="0"/>
    </xf>
    <xf numFmtId="0" fontId="29" fillId="0" borderId="0">
      <alignment vertical="center"/>
    </xf>
    <xf numFmtId="38" fontId="29" fillId="0" borderId="0" applyFont="0" applyFill="0" applyBorder="0" applyAlignment="0" applyProtection="0">
      <alignment vertical="center"/>
    </xf>
    <xf numFmtId="0" fontId="12" fillId="0" borderId="0">
      <alignment vertical="center"/>
    </xf>
    <xf numFmtId="38" fontId="12" fillId="0" borderId="0" applyFont="0" applyFill="0" applyBorder="0" applyAlignment="0" applyProtection="0">
      <alignment vertical="center"/>
    </xf>
    <xf numFmtId="0" fontId="11" fillId="0" borderId="0">
      <alignment vertical="center"/>
    </xf>
    <xf numFmtId="38" fontId="11" fillId="0" borderId="0" applyFont="0" applyFill="0" applyBorder="0" applyAlignment="0" applyProtection="0">
      <alignment vertical="center"/>
    </xf>
    <xf numFmtId="0" fontId="11" fillId="0" borderId="0">
      <alignment vertical="center"/>
    </xf>
    <xf numFmtId="38" fontId="11" fillId="0" borderId="0" applyFont="0" applyFill="0" applyBorder="0" applyAlignment="0" applyProtection="0">
      <alignment vertical="center"/>
    </xf>
    <xf numFmtId="0" fontId="9" fillId="0" borderId="0">
      <alignment vertical="center"/>
    </xf>
    <xf numFmtId="0" fontId="9" fillId="0" borderId="0">
      <alignment vertical="center"/>
    </xf>
    <xf numFmtId="0" fontId="8" fillId="0" borderId="0">
      <alignment vertical="center"/>
    </xf>
    <xf numFmtId="0" fontId="8" fillId="0" borderId="0">
      <alignment vertical="center"/>
    </xf>
    <xf numFmtId="0" fontId="6" fillId="0" borderId="0">
      <alignment vertical="center"/>
    </xf>
    <xf numFmtId="0" fontId="5" fillId="0" borderId="0">
      <alignment vertical="center"/>
    </xf>
    <xf numFmtId="0" fontId="5" fillId="0" borderId="0">
      <alignment vertical="center"/>
    </xf>
    <xf numFmtId="0" fontId="4" fillId="0" borderId="0">
      <alignment vertical="center"/>
    </xf>
    <xf numFmtId="0" fontId="2" fillId="0" borderId="0">
      <alignment vertical="center"/>
    </xf>
    <xf numFmtId="0" fontId="1" fillId="0" borderId="0">
      <alignment vertical="center"/>
    </xf>
  </cellStyleXfs>
  <cellXfs count="1350">
    <xf numFmtId="0" fontId="0" fillId="0" borderId="0" xfId="0">
      <alignment vertical="center"/>
    </xf>
    <xf numFmtId="0" fontId="22" fillId="2" borderId="0" xfId="0" applyFont="1" applyFill="1">
      <alignment vertical="center"/>
    </xf>
    <xf numFmtId="0" fontId="22" fillId="0" borderId="0" xfId="0" applyFont="1">
      <alignment vertical="center"/>
    </xf>
    <xf numFmtId="0" fontId="22" fillId="0" borderId="0" xfId="0" applyFont="1" applyAlignment="1" applyProtection="1">
      <alignment horizontal="center" vertical="center"/>
      <protection locked="0"/>
    </xf>
    <xf numFmtId="0" fontId="21" fillId="2" borderId="0" xfId="9" applyFont="1" applyFill="1">
      <alignment vertical="center"/>
    </xf>
    <xf numFmtId="0" fontId="31" fillId="0" borderId="0" xfId="9" applyFont="1">
      <alignment vertical="center"/>
    </xf>
    <xf numFmtId="0" fontId="21" fillId="0" borderId="0" xfId="9" applyFont="1">
      <alignment vertical="center"/>
    </xf>
    <xf numFmtId="0" fontId="23" fillId="2" borderId="44" xfId="0" applyFont="1" applyFill="1" applyBorder="1" applyAlignment="1">
      <alignment horizontal="center" vertical="center" wrapText="1"/>
    </xf>
    <xf numFmtId="0" fontId="23" fillId="2" borderId="45" xfId="0" applyFont="1" applyFill="1" applyBorder="1" applyAlignment="1">
      <alignment horizontal="center" vertical="center" wrapText="1"/>
    </xf>
    <xf numFmtId="0" fontId="23" fillId="2" borderId="37" xfId="0" applyFont="1" applyFill="1" applyBorder="1" applyAlignment="1">
      <alignment horizontal="right" vertical="center" wrapText="1"/>
    </xf>
    <xf numFmtId="0" fontId="23" fillId="2" borderId="38" xfId="0" applyFont="1" applyFill="1" applyBorder="1" applyAlignment="1">
      <alignment horizontal="right" vertical="center" wrapText="1"/>
    </xf>
    <xf numFmtId="0" fontId="23" fillId="2" borderId="40" xfId="0" applyFont="1" applyFill="1" applyBorder="1" applyAlignment="1">
      <alignment horizontal="right" vertical="center" wrapText="1"/>
    </xf>
    <xf numFmtId="0" fontId="23" fillId="2" borderId="41" xfId="0" applyFont="1" applyFill="1" applyBorder="1" applyAlignment="1">
      <alignment horizontal="right" vertical="center" wrapText="1"/>
    </xf>
    <xf numFmtId="0" fontId="23" fillId="2" borderId="29" xfId="0" applyFont="1" applyFill="1" applyBorder="1" applyAlignment="1">
      <alignment horizontal="right" vertical="center" wrapText="1"/>
    </xf>
    <xf numFmtId="0" fontId="23" fillId="2" borderId="30" xfId="0" applyFont="1" applyFill="1" applyBorder="1" applyAlignment="1">
      <alignment horizontal="right" vertical="center" wrapText="1"/>
    </xf>
    <xf numFmtId="0" fontId="21" fillId="0" borderId="0" xfId="9" applyFont="1" applyAlignment="1">
      <alignment horizontal="center" vertical="center"/>
    </xf>
    <xf numFmtId="0" fontId="21" fillId="0" borderId="0" xfId="15" applyFont="1">
      <alignment vertical="center"/>
    </xf>
    <xf numFmtId="0" fontId="30" fillId="0" borderId="0" xfId="9" applyFont="1">
      <alignment vertical="center"/>
    </xf>
    <xf numFmtId="0" fontId="21" fillId="0" borderId="12" xfId="9" applyFont="1" applyBorder="1" applyAlignment="1">
      <alignment horizontal="center" vertical="center"/>
    </xf>
    <xf numFmtId="0" fontId="34" fillId="0" borderId="0" xfId="9" applyFont="1" applyAlignment="1">
      <alignment horizontal="center" vertical="center"/>
    </xf>
    <xf numFmtId="0" fontId="33" fillId="2" borderId="0" xfId="15" applyFont="1" applyFill="1">
      <alignment vertical="center"/>
    </xf>
    <xf numFmtId="0" fontId="21" fillId="2" borderId="0" xfId="15" applyFont="1" applyFill="1">
      <alignment vertical="center"/>
    </xf>
    <xf numFmtId="38" fontId="21" fillId="2" borderId="0" xfId="16" applyFont="1" applyFill="1">
      <alignment vertical="center"/>
    </xf>
    <xf numFmtId="0" fontId="35" fillId="2" borderId="0" xfId="15" applyFont="1" applyFill="1">
      <alignment vertical="center"/>
    </xf>
    <xf numFmtId="0" fontId="21" fillId="2" borderId="0" xfId="15" applyFont="1" applyFill="1" applyAlignment="1">
      <alignment horizontal="left" vertical="center"/>
    </xf>
    <xf numFmtId="0" fontId="28" fillId="2" borderId="0" xfId="15" applyFont="1" applyFill="1" applyAlignment="1">
      <alignment horizontal="right" vertical="center"/>
    </xf>
    <xf numFmtId="38" fontId="21" fillId="2" borderId="2" xfId="16" applyFont="1" applyFill="1" applyBorder="1" applyAlignment="1">
      <alignment horizontal="left" vertical="center"/>
    </xf>
    <xf numFmtId="0" fontId="28" fillId="2" borderId="2" xfId="15" applyFont="1" applyFill="1" applyBorder="1" applyAlignment="1">
      <alignment horizontal="left" vertical="center"/>
    </xf>
    <xf numFmtId="0" fontId="21" fillId="2" borderId="0" xfId="15" applyFont="1" applyFill="1" applyAlignment="1">
      <alignment horizontal="center" vertical="center"/>
    </xf>
    <xf numFmtId="0" fontId="28" fillId="2" borderId="0" xfId="15" applyFont="1" applyFill="1" applyAlignment="1">
      <alignment horizontal="left" vertical="center"/>
    </xf>
    <xf numFmtId="38" fontId="21" fillId="2" borderId="0" xfId="16" applyFont="1" applyFill="1" applyBorder="1" applyAlignment="1">
      <alignment horizontal="center" vertical="center" wrapText="1"/>
    </xf>
    <xf numFmtId="0" fontId="30" fillId="2" borderId="0" xfId="9" applyFont="1" applyFill="1" applyAlignment="1">
      <alignment horizontal="center" vertical="center"/>
    </xf>
    <xf numFmtId="0" fontId="28" fillId="2" borderId="0" xfId="15" applyFont="1" applyFill="1" applyAlignment="1">
      <alignment horizontal="center" vertical="center"/>
    </xf>
    <xf numFmtId="38" fontId="21" fillId="2" borderId="0" xfId="16" applyFont="1" applyFill="1" applyBorder="1" applyAlignment="1">
      <alignment horizontal="left" vertical="center" wrapText="1"/>
    </xf>
    <xf numFmtId="0" fontId="28" fillId="2" borderId="0" xfId="15" applyFont="1" applyFill="1" applyAlignment="1">
      <alignment horizontal="left" vertical="center" wrapText="1"/>
    </xf>
    <xf numFmtId="0" fontId="21" fillId="2" borderId="0" xfId="15" applyFont="1" applyFill="1" applyAlignment="1">
      <alignment horizontal="right" vertical="center"/>
    </xf>
    <xf numFmtId="0" fontId="30" fillId="2" borderId="0" xfId="9" applyFont="1" applyFill="1">
      <alignment vertical="center"/>
    </xf>
    <xf numFmtId="0" fontId="34" fillId="0" borderId="0" xfId="9" applyFont="1">
      <alignment vertical="center"/>
    </xf>
    <xf numFmtId="0" fontId="21" fillId="0" borderId="0" xfId="15" applyFont="1" applyAlignment="1">
      <alignment vertical="center" wrapText="1"/>
    </xf>
    <xf numFmtId="0" fontId="42" fillId="0" borderId="0" xfId="9" applyFont="1">
      <alignment vertical="center"/>
    </xf>
    <xf numFmtId="0" fontId="40" fillId="0" borderId="0" xfId="9" applyFont="1">
      <alignment vertical="center"/>
    </xf>
    <xf numFmtId="0" fontId="43" fillId="0" borderId="0" xfId="9" applyFont="1">
      <alignment vertical="center"/>
    </xf>
    <xf numFmtId="0" fontId="44" fillId="0" borderId="0" xfId="9" applyFont="1" applyAlignment="1">
      <alignment horizontal="center" vertical="center" wrapText="1"/>
    </xf>
    <xf numFmtId="0" fontId="46" fillId="0" borderId="0" xfId="9" applyFont="1" applyAlignment="1">
      <alignment vertical="center" wrapText="1"/>
    </xf>
    <xf numFmtId="0" fontId="44" fillId="0" borderId="0" xfId="9" applyFont="1" applyAlignment="1">
      <alignment vertical="center" wrapText="1"/>
    </xf>
    <xf numFmtId="0" fontId="47" fillId="0" borderId="0" xfId="9" applyFont="1" applyAlignment="1">
      <alignment vertical="center" wrapText="1"/>
    </xf>
    <xf numFmtId="0" fontId="40" fillId="0" borderId="0" xfId="9" applyFont="1" applyAlignment="1">
      <alignment vertical="center" wrapText="1"/>
    </xf>
    <xf numFmtId="0" fontId="48" fillId="0" borderId="0" xfId="9" applyFont="1">
      <alignment vertical="center"/>
    </xf>
    <xf numFmtId="0" fontId="49" fillId="0" borderId="0" xfId="9" applyFont="1">
      <alignment vertical="center"/>
    </xf>
    <xf numFmtId="0" fontId="40" fillId="0" borderId="0" xfId="9" applyFont="1" applyAlignment="1">
      <alignment horizontal="left" vertical="center" wrapText="1"/>
    </xf>
    <xf numFmtId="0" fontId="40" fillId="0" borderId="0" xfId="9" applyFont="1" applyAlignment="1">
      <alignment horizontal="center" vertical="center"/>
    </xf>
    <xf numFmtId="0" fontId="44" fillId="0" borderId="0" xfId="9" applyFont="1" applyAlignment="1">
      <alignment horizontal="distributed" vertical="center" indent="13"/>
    </xf>
    <xf numFmtId="0" fontId="40" fillId="2" borderId="0" xfId="9" applyFont="1" applyFill="1">
      <alignment vertical="center"/>
    </xf>
    <xf numFmtId="0" fontId="40" fillId="0" borderId="0" xfId="15" applyFont="1">
      <alignment vertical="center"/>
    </xf>
    <xf numFmtId="0" fontId="51" fillId="2" borderId="0" xfId="9" applyFont="1" applyFill="1">
      <alignment vertical="center"/>
    </xf>
    <xf numFmtId="38" fontId="21" fillId="2" borderId="0" xfId="13" applyFont="1" applyFill="1" applyBorder="1">
      <alignment vertical="center"/>
    </xf>
    <xf numFmtId="38" fontId="21" fillId="2" borderId="0" xfId="13" applyFont="1" applyFill="1" applyBorder="1" applyAlignment="1">
      <alignment vertical="center"/>
    </xf>
    <xf numFmtId="0" fontId="21" fillId="2" borderId="0" xfId="9" applyFont="1" applyFill="1" applyAlignment="1">
      <alignment horizontal="right" vertical="top"/>
    </xf>
    <xf numFmtId="38" fontId="21" fillId="2" borderId="0" xfId="13" applyFont="1" applyFill="1" applyBorder="1" applyAlignment="1">
      <alignment horizontal="left" vertical="top" wrapText="1"/>
    </xf>
    <xf numFmtId="0" fontId="34" fillId="2" borderId="0" xfId="9" applyFont="1" applyFill="1">
      <alignment vertical="center"/>
    </xf>
    <xf numFmtId="38" fontId="21" fillId="2" borderId="0" xfId="13" applyFont="1" applyFill="1" applyBorder="1" applyAlignment="1">
      <alignment vertical="center" wrapText="1"/>
    </xf>
    <xf numFmtId="0" fontId="55" fillId="0" borderId="0" xfId="17" applyFont="1">
      <alignment vertical="center"/>
    </xf>
    <xf numFmtId="0" fontId="57" fillId="0" borderId="0" xfId="17" applyFont="1">
      <alignment vertical="center"/>
    </xf>
    <xf numFmtId="0" fontId="57" fillId="0" borderId="81" xfId="17" applyFont="1" applyBorder="1" applyAlignment="1">
      <alignment horizontal="center" vertical="center"/>
    </xf>
    <xf numFmtId="0" fontId="57" fillId="0" borderId="0" xfId="17" applyFont="1" applyAlignment="1">
      <alignment vertical="top"/>
    </xf>
    <xf numFmtId="0" fontId="38" fillId="2" borderId="1" xfId="0" applyFont="1" applyFill="1" applyBorder="1" applyAlignment="1">
      <alignment horizontal="center" vertical="center"/>
    </xf>
    <xf numFmtId="0" fontId="38" fillId="2" borderId="0" xfId="0" applyFont="1" applyFill="1">
      <alignment vertical="center"/>
    </xf>
    <xf numFmtId="0" fontId="38" fillId="2" borderId="0" xfId="0" applyFont="1" applyFill="1" applyAlignment="1">
      <alignment horizontal="center" vertical="center"/>
    </xf>
    <xf numFmtId="0" fontId="43" fillId="2" borderId="0" xfId="0" applyFont="1" applyFill="1">
      <alignment vertical="center"/>
    </xf>
    <xf numFmtId="38" fontId="43" fillId="0" borderId="248" xfId="18" applyFont="1" applyFill="1" applyBorder="1">
      <alignment vertical="center"/>
    </xf>
    <xf numFmtId="38" fontId="43" fillId="0" borderId="256" xfId="18" applyFont="1" applyFill="1" applyBorder="1">
      <alignment vertical="center"/>
    </xf>
    <xf numFmtId="38" fontId="43" fillId="0" borderId="257" xfId="18" applyFont="1" applyFill="1" applyBorder="1">
      <alignment vertical="center"/>
    </xf>
    <xf numFmtId="38" fontId="43" fillId="0" borderId="156" xfId="18" applyFont="1" applyFill="1" applyBorder="1">
      <alignment vertical="center"/>
    </xf>
    <xf numFmtId="38" fontId="43" fillId="0" borderId="153" xfId="18" applyFont="1" applyFill="1" applyBorder="1">
      <alignment vertical="center"/>
    </xf>
    <xf numFmtId="38" fontId="43" fillId="0" borderId="154" xfId="18" applyFont="1" applyFill="1" applyBorder="1">
      <alignment vertical="center"/>
    </xf>
    <xf numFmtId="38" fontId="43" fillId="0" borderId="181" xfId="18" applyFont="1" applyFill="1" applyBorder="1">
      <alignment vertical="center"/>
    </xf>
    <xf numFmtId="38" fontId="43" fillId="0" borderId="258" xfId="18" applyFont="1" applyFill="1" applyBorder="1">
      <alignment vertical="center"/>
    </xf>
    <xf numFmtId="38" fontId="43" fillId="0" borderId="259" xfId="18" applyFont="1" applyFill="1" applyBorder="1">
      <alignment vertical="center"/>
    </xf>
    <xf numFmtId="38" fontId="43" fillId="0" borderId="130" xfId="18" applyFont="1" applyFill="1" applyBorder="1">
      <alignment vertical="center"/>
    </xf>
    <xf numFmtId="38" fontId="43" fillId="0" borderId="128" xfId="18" applyFont="1" applyFill="1" applyBorder="1">
      <alignment vertical="center"/>
    </xf>
    <xf numFmtId="38" fontId="43" fillId="0" borderId="116" xfId="18" applyFont="1" applyFill="1" applyBorder="1">
      <alignment vertical="center"/>
    </xf>
    <xf numFmtId="38" fontId="43" fillId="0" borderId="260" xfId="18" applyFont="1" applyFill="1" applyBorder="1">
      <alignment vertical="center"/>
    </xf>
    <xf numFmtId="38" fontId="43" fillId="0" borderId="261" xfId="18" applyFont="1" applyFill="1" applyBorder="1">
      <alignment vertical="center"/>
    </xf>
    <xf numFmtId="38" fontId="43" fillId="0" borderId="262" xfId="18" applyFont="1" applyFill="1" applyBorder="1">
      <alignment vertical="center"/>
    </xf>
    <xf numFmtId="38" fontId="43" fillId="0" borderId="263" xfId="18" applyFont="1" applyFill="1" applyBorder="1">
      <alignment vertical="center"/>
    </xf>
    <xf numFmtId="38" fontId="43" fillId="0" borderId="215" xfId="18" applyFont="1" applyFill="1" applyBorder="1">
      <alignment vertical="center"/>
    </xf>
    <xf numFmtId="38" fontId="43" fillId="0" borderId="264" xfId="18" applyFont="1" applyFill="1" applyBorder="1">
      <alignment vertical="center"/>
    </xf>
    <xf numFmtId="38" fontId="43" fillId="0" borderId="265" xfId="18" applyFont="1" applyFill="1" applyBorder="1">
      <alignment vertical="center"/>
    </xf>
    <xf numFmtId="38" fontId="43" fillId="0" borderId="213" xfId="18" applyFont="1" applyFill="1" applyBorder="1">
      <alignment vertical="center"/>
    </xf>
    <xf numFmtId="38" fontId="43" fillId="0" borderId="220" xfId="18" applyFont="1" applyFill="1" applyBorder="1">
      <alignment vertical="center"/>
    </xf>
    <xf numFmtId="38" fontId="43" fillId="0" borderId="266" xfId="18" applyFont="1" applyFill="1" applyBorder="1">
      <alignment vertical="center"/>
    </xf>
    <xf numFmtId="38" fontId="43" fillId="0" borderId="214" xfId="18" applyFont="1" applyFill="1" applyBorder="1">
      <alignment vertical="center"/>
    </xf>
    <xf numFmtId="38" fontId="43" fillId="0" borderId="221" xfId="18" applyFont="1" applyFill="1" applyBorder="1">
      <alignment vertical="center"/>
    </xf>
    <xf numFmtId="38" fontId="43" fillId="0" borderId="280" xfId="18" applyFont="1" applyFill="1" applyBorder="1">
      <alignment vertical="center"/>
    </xf>
    <xf numFmtId="38" fontId="43" fillId="0" borderId="179" xfId="18" applyFont="1" applyFill="1" applyBorder="1">
      <alignment vertical="center"/>
    </xf>
    <xf numFmtId="38" fontId="43" fillId="0" borderId="218" xfId="18" applyFont="1" applyFill="1" applyBorder="1">
      <alignment vertical="center"/>
    </xf>
    <xf numFmtId="0" fontId="38" fillId="0" borderId="0" xfId="0" applyFont="1">
      <alignment vertical="center"/>
    </xf>
    <xf numFmtId="0" fontId="38" fillId="0" borderId="0" xfId="0" applyFont="1" applyAlignment="1">
      <alignment vertical="center" wrapText="1"/>
    </xf>
    <xf numFmtId="0" fontId="38" fillId="0" borderId="0" xfId="0" applyFont="1" applyAlignment="1" applyProtection="1">
      <alignment horizontal="center" vertical="center"/>
      <protection locked="0"/>
    </xf>
    <xf numFmtId="0" fontId="38" fillId="0" borderId="0" xfId="0" quotePrefix="1" applyFont="1" applyAlignment="1">
      <alignment vertical="center" wrapText="1"/>
    </xf>
    <xf numFmtId="0" fontId="38" fillId="0" borderId="0" xfId="0" applyFont="1" applyAlignment="1">
      <alignment horizontal="center" vertical="center" wrapText="1"/>
    </xf>
    <xf numFmtId="0" fontId="38" fillId="0" borderId="0" xfId="0" applyFont="1" applyAlignment="1" applyProtection="1">
      <alignment horizontal="center" vertical="center" wrapText="1"/>
      <protection locked="0"/>
    </xf>
    <xf numFmtId="0" fontId="66" fillId="0" borderId="0" xfId="0" applyFont="1" applyAlignment="1">
      <alignment vertical="top"/>
    </xf>
    <xf numFmtId="0" fontId="38" fillId="0" borderId="0" xfId="0" applyFont="1" applyAlignment="1">
      <alignment horizontal="left" vertical="center" wrapText="1"/>
    </xf>
    <xf numFmtId="0" fontId="38" fillId="0" borderId="0" xfId="0" applyFont="1" applyAlignment="1">
      <alignment horizontal="center" vertical="center"/>
    </xf>
    <xf numFmtId="38" fontId="67" fillId="2" borderId="0" xfId="13" applyFont="1" applyFill="1" applyBorder="1" applyAlignment="1">
      <alignment vertical="center"/>
    </xf>
    <xf numFmtId="0" fontId="67" fillId="2" borderId="0" xfId="9" applyFont="1" applyFill="1">
      <alignment vertical="center"/>
    </xf>
    <xf numFmtId="0" fontId="70" fillId="2" borderId="0" xfId="0" applyFont="1" applyFill="1">
      <alignment vertical="center"/>
    </xf>
    <xf numFmtId="38" fontId="69" fillId="2" borderId="0" xfId="13" applyFont="1" applyFill="1" applyBorder="1" applyAlignment="1">
      <alignment vertical="center"/>
    </xf>
    <xf numFmtId="0" fontId="69" fillId="2" borderId="0" xfId="9" applyFont="1" applyFill="1">
      <alignment vertical="center"/>
    </xf>
    <xf numFmtId="38" fontId="43" fillId="0" borderId="269" xfId="18" applyFont="1" applyFill="1" applyBorder="1" applyAlignment="1">
      <alignment horizontal="center" vertical="center"/>
    </xf>
    <xf numFmtId="38" fontId="43" fillId="0" borderId="269" xfId="18" applyFont="1" applyFill="1" applyBorder="1">
      <alignment vertical="center"/>
    </xf>
    <xf numFmtId="38" fontId="43" fillId="0" borderId="270" xfId="18" applyFont="1" applyFill="1" applyBorder="1">
      <alignment vertical="center"/>
    </xf>
    <xf numFmtId="38" fontId="43" fillId="0" borderId="271" xfId="18" applyFont="1" applyFill="1" applyBorder="1">
      <alignment vertical="center"/>
    </xf>
    <xf numFmtId="38" fontId="43" fillId="0" borderId="272" xfId="18" applyFont="1" applyFill="1" applyBorder="1">
      <alignment vertical="center"/>
    </xf>
    <xf numFmtId="38" fontId="43" fillId="0" borderId="273" xfId="18" applyFont="1" applyFill="1" applyBorder="1">
      <alignment vertical="center"/>
    </xf>
    <xf numFmtId="38" fontId="43" fillId="0" borderId="169" xfId="18" applyFont="1" applyFill="1" applyBorder="1">
      <alignment vertical="center"/>
    </xf>
    <xf numFmtId="38" fontId="43" fillId="0" borderId="274" xfId="18" applyFont="1" applyFill="1" applyBorder="1">
      <alignment vertical="center"/>
    </xf>
    <xf numFmtId="38" fontId="43" fillId="0" borderId="210" xfId="18" applyFont="1" applyFill="1" applyBorder="1">
      <alignment vertical="center"/>
    </xf>
    <xf numFmtId="38" fontId="43" fillId="0" borderId="277" xfId="18" applyFont="1" applyFill="1" applyBorder="1">
      <alignment vertical="center"/>
    </xf>
    <xf numFmtId="38" fontId="43" fillId="0" borderId="211" xfId="18" applyFont="1" applyFill="1" applyBorder="1">
      <alignment vertical="center"/>
    </xf>
    <xf numFmtId="0" fontId="43" fillId="0" borderId="82" xfId="17" applyFont="1" applyBorder="1" applyAlignment="1">
      <alignment horizontal="center" vertical="center"/>
    </xf>
    <xf numFmtId="38" fontId="43" fillId="0" borderId="82" xfId="18" applyFont="1" applyFill="1" applyBorder="1">
      <alignment vertical="center"/>
    </xf>
    <xf numFmtId="38" fontId="43" fillId="0" borderId="278" xfId="18" applyFont="1" applyFill="1" applyBorder="1">
      <alignment vertical="center"/>
    </xf>
    <xf numFmtId="0" fontId="43" fillId="0" borderId="271" xfId="17" applyFont="1" applyBorder="1" applyAlignment="1">
      <alignment horizontal="center" vertical="center"/>
    </xf>
    <xf numFmtId="0" fontId="43" fillId="0" borderId="94" xfId="17" applyFont="1" applyBorder="1" applyAlignment="1">
      <alignment horizontal="center" vertical="center"/>
    </xf>
    <xf numFmtId="38" fontId="43" fillId="0" borderId="96" xfId="18" applyFont="1" applyFill="1" applyBorder="1">
      <alignment vertical="center"/>
    </xf>
    <xf numFmtId="38" fontId="43" fillId="0" borderId="93" xfId="18" applyFont="1" applyFill="1" applyBorder="1">
      <alignment vertical="center"/>
    </xf>
    <xf numFmtId="0" fontId="43" fillId="0" borderId="274" xfId="17" applyFont="1" applyBorder="1" applyAlignment="1">
      <alignment horizontal="center" vertical="center"/>
    </xf>
    <xf numFmtId="0" fontId="43" fillId="0" borderId="275" xfId="17" applyFont="1" applyBorder="1" applyAlignment="1">
      <alignment horizontal="center" vertical="center"/>
    </xf>
    <xf numFmtId="38" fontId="43" fillId="0" borderId="276" xfId="18" applyFont="1" applyFill="1" applyBorder="1">
      <alignment vertical="center"/>
    </xf>
    <xf numFmtId="0" fontId="71" fillId="2" borderId="0" xfId="9" applyFont="1" applyFill="1">
      <alignment vertical="center"/>
    </xf>
    <xf numFmtId="0" fontId="72" fillId="2" borderId="0" xfId="15" applyFont="1" applyFill="1">
      <alignment vertical="center"/>
    </xf>
    <xf numFmtId="0" fontId="21" fillId="2" borderId="9" xfId="15" applyFont="1" applyFill="1" applyBorder="1" applyAlignment="1">
      <alignment horizontal="center" vertical="center"/>
    </xf>
    <xf numFmtId="38" fontId="21" fillId="2" borderId="10" xfId="16" applyFont="1" applyFill="1" applyBorder="1" applyAlignment="1">
      <alignment horizontal="center" vertical="center" wrapText="1"/>
    </xf>
    <xf numFmtId="0" fontId="21" fillId="2" borderId="20" xfId="15" applyFont="1" applyFill="1" applyBorder="1" applyAlignment="1">
      <alignment horizontal="center" vertical="center"/>
    </xf>
    <xf numFmtId="0" fontId="73" fillId="2" borderId="0" xfId="15" applyFont="1" applyFill="1">
      <alignment vertical="center"/>
    </xf>
    <xf numFmtId="38" fontId="21" fillId="2" borderId="12" xfId="16" applyFont="1" applyFill="1" applyBorder="1" applyAlignment="1">
      <alignment horizontal="center" vertical="center" wrapText="1"/>
    </xf>
    <xf numFmtId="0" fontId="56" fillId="0" borderId="0" xfId="19" applyFont="1" applyAlignment="1">
      <alignment horizontal="left" vertical="center"/>
    </xf>
    <xf numFmtId="0" fontId="53" fillId="0" borderId="0" xfId="19" applyFont="1" applyAlignment="1">
      <alignment horizontal="left" vertical="center"/>
    </xf>
    <xf numFmtId="0" fontId="54" fillId="0" borderId="0" xfId="19" applyFont="1" applyAlignment="1">
      <alignment horizontal="left" vertical="center"/>
    </xf>
    <xf numFmtId="0" fontId="54" fillId="0" borderId="0" xfId="19" applyFont="1">
      <alignment vertical="center"/>
    </xf>
    <xf numFmtId="0" fontId="20" fillId="0" borderId="0" xfId="17" applyFont="1">
      <alignment vertical="center"/>
    </xf>
    <xf numFmtId="0" fontId="20" fillId="0" borderId="0" xfId="17" applyFont="1" applyAlignment="1">
      <alignment horizontal="right"/>
    </xf>
    <xf numFmtId="0" fontId="34" fillId="0" borderId="66" xfId="17" applyFont="1" applyBorder="1" applyAlignment="1">
      <alignment horizontal="center" vertical="center"/>
    </xf>
    <xf numFmtId="0" fontId="34" fillId="0" borderId="4" xfId="17" applyFont="1" applyBorder="1" applyAlignment="1">
      <alignment horizontal="center" vertical="center"/>
    </xf>
    <xf numFmtId="0" fontId="34" fillId="0" borderId="19" xfId="17" applyFont="1" applyBorder="1" applyAlignment="1">
      <alignment horizontal="center" vertical="center"/>
    </xf>
    <xf numFmtId="0" fontId="34" fillId="0" borderId="36" xfId="17" applyFont="1" applyBorder="1" applyAlignment="1">
      <alignment horizontal="center" vertical="center" wrapText="1"/>
    </xf>
    <xf numFmtId="191" fontId="34" fillId="0" borderId="41" xfId="18" applyNumberFormat="1" applyFont="1" applyFill="1" applyBorder="1">
      <alignment vertical="center"/>
    </xf>
    <xf numFmtId="38" fontId="34" fillId="0" borderId="21" xfId="18" applyFont="1" applyFill="1" applyBorder="1">
      <alignment vertical="center"/>
    </xf>
    <xf numFmtId="38" fontId="34" fillId="0" borderId="19" xfId="18" applyFont="1" applyFill="1" applyBorder="1">
      <alignment vertical="center"/>
    </xf>
    <xf numFmtId="191" fontId="34" fillId="0" borderId="283" xfId="18" applyNumberFormat="1" applyFont="1" applyFill="1" applyBorder="1">
      <alignment vertical="center"/>
    </xf>
    <xf numFmtId="38" fontId="34" fillId="0" borderId="12" xfId="18" applyFont="1" applyFill="1" applyBorder="1">
      <alignment vertical="center"/>
    </xf>
    <xf numFmtId="38" fontId="34" fillId="0" borderId="24" xfId="18" applyFont="1" applyFill="1" applyBorder="1">
      <alignment vertical="center"/>
    </xf>
    <xf numFmtId="191" fontId="34" fillId="0" borderId="284" xfId="18" applyNumberFormat="1" applyFont="1" applyFill="1" applyBorder="1">
      <alignment vertical="center"/>
    </xf>
    <xf numFmtId="38" fontId="34" fillId="0" borderId="22" xfId="18" applyFont="1" applyFill="1" applyBorder="1" applyAlignment="1">
      <alignment horizontal="center" vertical="center"/>
    </xf>
    <xf numFmtId="0" fontId="43" fillId="0" borderId="22" xfId="17" applyFont="1" applyBorder="1" applyAlignment="1">
      <alignment horizontal="center" vertical="center"/>
    </xf>
    <xf numFmtId="0" fontId="40" fillId="0" borderId="0" xfId="19" applyFont="1">
      <alignment vertical="center"/>
    </xf>
    <xf numFmtId="0" fontId="40" fillId="0" borderId="0" xfId="19" applyFont="1" applyAlignment="1">
      <alignment horizontal="center" vertical="center"/>
    </xf>
    <xf numFmtId="0" fontId="21" fillId="0" borderId="0" xfId="19" applyFont="1">
      <alignment vertical="center"/>
    </xf>
    <xf numFmtId="38" fontId="40" fillId="0" borderId="0" xfId="20" applyFont="1" applyFill="1" applyAlignment="1">
      <alignment vertical="center"/>
    </xf>
    <xf numFmtId="0" fontId="40" fillId="0" borderId="89" xfId="19" applyFont="1" applyBorder="1">
      <alignment vertical="center"/>
    </xf>
    <xf numFmtId="0" fontId="40" fillId="0" borderId="0" xfId="19" applyFont="1" applyAlignment="1">
      <alignment horizontal="right" vertical="center"/>
    </xf>
    <xf numFmtId="38" fontId="40" fillId="0" borderId="0" xfId="20" applyFont="1" applyFill="1">
      <alignment vertical="center"/>
    </xf>
    <xf numFmtId="178" fontId="40" fillId="0" borderId="0" xfId="19" applyNumberFormat="1" applyFont="1" applyAlignment="1">
      <alignment horizontal="right" vertical="center"/>
    </xf>
    <xf numFmtId="38" fontId="40" fillId="0" borderId="0" xfId="20" applyFont="1" applyFill="1" applyBorder="1" applyAlignment="1">
      <alignment vertical="center"/>
    </xf>
    <xf numFmtId="0" fontId="11" fillId="0" borderId="0" xfId="19">
      <alignment vertical="center"/>
    </xf>
    <xf numFmtId="38" fontId="21" fillId="0" borderId="0" xfId="20" applyFont="1" applyFill="1">
      <alignment vertical="center"/>
    </xf>
    <xf numFmtId="0" fontId="80" fillId="0" borderId="0" xfId="0" applyFont="1">
      <alignment vertical="center"/>
    </xf>
    <xf numFmtId="0" fontId="83" fillId="0" borderId="20" xfId="0" applyFont="1" applyBorder="1" applyAlignment="1">
      <alignment horizontal="center" vertical="center" shrinkToFit="1"/>
    </xf>
    <xf numFmtId="0" fontId="84" fillId="0" borderId="12" xfId="0" applyFont="1" applyBorder="1" applyAlignment="1">
      <alignment horizontal="center" vertical="center" shrinkToFit="1"/>
    </xf>
    <xf numFmtId="0" fontId="84" fillId="3" borderId="12" xfId="0" applyFont="1" applyFill="1" applyBorder="1" applyAlignment="1">
      <alignment horizontal="center" vertical="center" shrinkToFit="1"/>
    </xf>
    <xf numFmtId="0" fontId="82" fillId="0" borderId="20" xfId="0" applyFont="1" applyBorder="1" applyAlignment="1">
      <alignment horizontal="left" vertical="top" wrapText="1" shrinkToFit="1"/>
    </xf>
    <xf numFmtId="0" fontId="82" fillId="0" borderId="12" xfId="0" applyFont="1" applyBorder="1" applyAlignment="1">
      <alignment horizontal="left" vertical="top" wrapText="1" shrinkToFit="1"/>
    </xf>
    <xf numFmtId="0" fontId="82" fillId="3" borderId="12" xfId="0" applyFont="1" applyFill="1" applyBorder="1" applyAlignment="1">
      <alignment horizontal="center" vertical="top" wrapText="1" shrinkToFit="1"/>
    </xf>
    <xf numFmtId="0" fontId="85" fillId="0" borderId="0" xfId="0" applyFont="1">
      <alignment vertical="center"/>
    </xf>
    <xf numFmtId="0" fontId="82" fillId="0" borderId="12" xfId="0" applyFont="1" applyBorder="1" applyAlignment="1">
      <alignment horizontal="center" vertical="center"/>
    </xf>
    <xf numFmtId="0" fontId="82" fillId="0" borderId="20" xfId="0" applyFont="1" applyBorder="1" applyAlignment="1">
      <alignment horizontal="center" vertical="top" wrapText="1" shrinkToFit="1"/>
    </xf>
    <xf numFmtId="0" fontId="82" fillId="0" borderId="12" xfId="0" applyFont="1" applyBorder="1" applyAlignment="1">
      <alignment horizontal="center" vertical="top" wrapText="1" shrinkToFit="1"/>
    </xf>
    <xf numFmtId="0" fontId="82" fillId="0" borderId="10" xfId="0" applyFont="1" applyBorder="1" applyAlignment="1">
      <alignment horizontal="center" vertical="center"/>
    </xf>
    <xf numFmtId="0" fontId="85" fillId="0" borderId="12" xfId="0" applyFont="1" applyBorder="1" applyAlignment="1">
      <alignment horizontal="center" vertical="center"/>
    </xf>
    <xf numFmtId="0" fontId="82" fillId="0" borderId="12" xfId="21" applyFont="1" applyBorder="1" applyAlignment="1">
      <alignment horizontal="center" vertical="center" wrapText="1"/>
    </xf>
    <xf numFmtId="187" fontId="82" fillId="0" borderId="12" xfId="21" applyNumberFormat="1" applyFont="1" applyBorder="1">
      <alignment vertical="center"/>
    </xf>
    <xf numFmtId="187" fontId="82" fillId="0" borderId="12" xfId="0" applyNumberFormat="1" applyFont="1" applyBorder="1">
      <alignment vertical="center"/>
    </xf>
    <xf numFmtId="187" fontId="82" fillId="3" borderId="12" xfId="0" applyNumberFormat="1" applyFont="1" applyFill="1" applyBorder="1">
      <alignment vertical="center"/>
    </xf>
    <xf numFmtId="187" fontId="82" fillId="0" borderId="12" xfId="0" applyNumberFormat="1" applyFont="1" applyBorder="1" applyAlignment="1">
      <alignment horizontal="right" vertical="center"/>
    </xf>
    <xf numFmtId="187" fontId="82" fillId="3" borderId="12" xfId="0" applyNumberFormat="1" applyFont="1" applyFill="1" applyBorder="1" applyAlignment="1">
      <alignment horizontal="right" vertical="center"/>
    </xf>
    <xf numFmtId="0" fontId="85" fillId="0" borderId="12" xfId="0" applyFont="1" applyBorder="1">
      <alignment vertical="center"/>
    </xf>
    <xf numFmtId="0" fontId="82" fillId="0" borderId="12" xfId="21" applyFont="1" applyBorder="1" applyAlignment="1">
      <alignment horizontal="right" vertical="center" wrapText="1"/>
    </xf>
    <xf numFmtId="0" fontId="64" fillId="2" borderId="0" xfId="0" applyFont="1" applyFill="1" applyAlignment="1">
      <alignment horizontal="left" vertical="top" wrapText="1"/>
    </xf>
    <xf numFmtId="0" fontId="63" fillId="2" borderId="0" xfId="0" applyFont="1" applyFill="1" applyAlignment="1">
      <alignment horizontal="right" vertical="top" wrapText="1"/>
    </xf>
    <xf numFmtId="0" fontId="38" fillId="2" borderId="12" xfId="0" applyFont="1" applyFill="1" applyBorder="1" applyAlignment="1">
      <alignment horizontal="center" vertical="center" wrapText="1"/>
    </xf>
    <xf numFmtId="0" fontId="38" fillId="2" borderId="0" xfId="0" applyFont="1" applyFill="1" applyAlignment="1">
      <alignment horizontal="left" vertical="top" wrapText="1"/>
    </xf>
    <xf numFmtId="0" fontId="38" fillId="2" borderId="0" xfId="0" applyFont="1" applyFill="1" applyAlignment="1">
      <alignment vertical="center" wrapText="1"/>
    </xf>
    <xf numFmtId="0" fontId="40" fillId="0" borderId="0" xfId="19" applyFont="1" applyAlignment="1"/>
    <xf numFmtId="0" fontId="40" fillId="2" borderId="0" xfId="19" applyFont="1" applyFill="1" applyAlignment="1"/>
    <xf numFmtId="38" fontId="40" fillId="0" borderId="0" xfId="13" applyFont="1" applyFill="1">
      <alignment vertical="center"/>
    </xf>
    <xf numFmtId="38" fontId="21" fillId="0" borderId="0" xfId="13" applyFont="1" applyFill="1" applyAlignment="1">
      <alignment vertical="center"/>
    </xf>
    <xf numFmtId="38" fontId="21" fillId="0" borderId="0" xfId="13" applyFont="1" applyFill="1">
      <alignment vertical="center"/>
    </xf>
    <xf numFmtId="38" fontId="40" fillId="0" borderId="0" xfId="13" applyFont="1" applyFill="1" applyAlignment="1">
      <alignment vertical="center"/>
    </xf>
    <xf numFmtId="38" fontId="10" fillId="0" borderId="0" xfId="20" applyFont="1" applyFill="1" applyBorder="1" applyAlignment="1">
      <alignment vertical="center"/>
    </xf>
    <xf numFmtId="0" fontId="21" fillId="0" borderId="13" xfId="9" applyFont="1" applyBorder="1" applyAlignment="1">
      <alignment horizontal="left" vertical="center"/>
    </xf>
    <xf numFmtId="0" fontId="25" fillId="0" borderId="32" xfId="9" applyFont="1" applyBorder="1" applyAlignment="1">
      <alignment horizontal="center" vertical="center" wrapText="1"/>
    </xf>
    <xf numFmtId="0" fontId="18" fillId="0" borderId="32" xfId="9" applyFont="1" applyBorder="1" applyAlignment="1">
      <alignment horizontal="center" vertical="center"/>
    </xf>
    <xf numFmtId="0" fontId="21" fillId="0" borderId="32" xfId="9" applyFont="1" applyBorder="1" applyAlignment="1">
      <alignment horizontal="left" vertical="center"/>
    </xf>
    <xf numFmtId="0" fontId="21" fillId="0" borderId="32" xfId="9" applyFont="1" applyBorder="1" applyAlignment="1">
      <alignment horizontal="center" vertical="center" wrapText="1"/>
    </xf>
    <xf numFmtId="0" fontId="21" fillId="0" borderId="33" xfId="9" applyFont="1" applyBorder="1" applyAlignment="1">
      <alignment horizontal="center" vertical="center" wrapText="1"/>
    </xf>
    <xf numFmtId="0" fontId="21" fillId="0" borderId="35" xfId="9" applyFont="1" applyBorder="1">
      <alignment vertical="center"/>
    </xf>
    <xf numFmtId="0" fontId="21" fillId="0" borderId="4" xfId="9" applyFont="1" applyBorder="1" applyAlignment="1">
      <alignment horizontal="center" vertical="center"/>
    </xf>
    <xf numFmtId="0" fontId="21" fillId="0" borderId="25" xfId="9" applyFont="1" applyBorder="1">
      <alignment vertical="center"/>
    </xf>
    <xf numFmtId="0" fontId="21" fillId="0" borderId="16" xfId="9" applyFont="1" applyBorder="1">
      <alignment vertical="center"/>
    </xf>
    <xf numFmtId="0" fontId="21" fillId="0" borderId="27" xfId="9" applyFont="1" applyBorder="1">
      <alignment vertical="center"/>
    </xf>
    <xf numFmtId="0" fontId="21" fillId="0" borderId="47" xfId="9" applyFont="1" applyBorder="1">
      <alignment vertical="center"/>
    </xf>
    <xf numFmtId="0" fontId="40" fillId="0" borderId="13" xfId="9" applyFont="1" applyBorder="1" applyAlignment="1">
      <alignment horizontal="left" vertical="center"/>
    </xf>
    <xf numFmtId="0" fontId="25" fillId="0" borderId="14" xfId="9" applyFont="1" applyBorder="1" applyAlignment="1">
      <alignment horizontal="center" vertical="center" wrapText="1"/>
    </xf>
    <xf numFmtId="0" fontId="18" fillId="0" borderId="14" xfId="9" applyFont="1" applyBorder="1" applyAlignment="1">
      <alignment horizontal="center" vertical="center"/>
    </xf>
    <xf numFmtId="0" fontId="21" fillId="0" borderId="14" xfId="9" applyFont="1" applyBorder="1" applyAlignment="1">
      <alignment horizontal="center" vertical="center" wrapText="1"/>
    </xf>
    <xf numFmtId="0" fontId="21" fillId="0" borderId="15" xfId="9" applyFont="1" applyBorder="1" applyAlignment="1">
      <alignment horizontal="center" vertical="center" wrapText="1"/>
    </xf>
    <xf numFmtId="0" fontId="21" fillId="0" borderId="0" xfId="9" applyFont="1" applyAlignment="1">
      <alignment horizontal="center" vertical="center" wrapText="1"/>
    </xf>
    <xf numFmtId="0" fontId="21" fillId="0" borderId="0" xfId="9" applyFont="1" applyAlignment="1">
      <alignment vertical="center" wrapText="1"/>
    </xf>
    <xf numFmtId="0" fontId="21" fillId="0" borderId="14" xfId="9" applyFont="1" applyBorder="1" applyAlignment="1">
      <alignment vertical="center" wrapText="1"/>
    </xf>
    <xf numFmtId="0" fontId="21" fillId="0" borderId="9" xfId="9" applyFont="1" applyBorder="1">
      <alignment vertical="center"/>
    </xf>
    <xf numFmtId="0" fontId="18" fillId="0" borderId="1" xfId="9" applyFont="1" applyBorder="1" applyAlignment="1">
      <alignment horizontal="center" vertical="center"/>
    </xf>
    <xf numFmtId="0" fontId="21" fillId="0" borderId="1" xfId="9" applyFont="1" applyBorder="1">
      <alignment vertical="center"/>
    </xf>
    <xf numFmtId="0" fontId="18" fillId="0" borderId="5" xfId="9" applyFont="1" applyBorder="1" applyAlignment="1">
      <alignment horizontal="center" vertical="center"/>
    </xf>
    <xf numFmtId="190" fontId="19" fillId="0" borderId="0" xfId="9" applyNumberFormat="1" applyFont="1" applyAlignment="1">
      <alignment horizontal="center" vertical="center"/>
    </xf>
    <xf numFmtId="0" fontId="58" fillId="0" borderId="0" xfId="9" applyFont="1" applyAlignment="1">
      <alignment horizontal="left" vertical="center"/>
    </xf>
    <xf numFmtId="0" fontId="40" fillId="0" borderId="0" xfId="9" applyFont="1" applyAlignment="1">
      <alignment horizontal="left" vertical="center"/>
    </xf>
    <xf numFmtId="0" fontId="40" fillId="0" borderId="150" xfId="19" applyFont="1" applyBorder="1">
      <alignment vertical="center"/>
    </xf>
    <xf numFmtId="0" fontId="40" fillId="0" borderId="149" xfId="19" applyFont="1" applyBorder="1">
      <alignment vertical="center"/>
    </xf>
    <xf numFmtId="0" fontId="40" fillId="0" borderId="126" xfId="19" applyFont="1" applyBorder="1" applyAlignment="1">
      <alignment horizontal="center" vertical="center" textRotation="255"/>
    </xf>
    <xf numFmtId="0" fontId="40" fillId="0" borderId="126" xfId="19" applyFont="1" applyBorder="1" applyAlignment="1">
      <alignment horizontal="center" vertical="center" wrapText="1"/>
    </xf>
    <xf numFmtId="178" fontId="40" fillId="0" borderId="130" xfId="19" applyNumberFormat="1" applyFont="1" applyBorder="1">
      <alignment vertical="center"/>
    </xf>
    <xf numFmtId="0" fontId="40" fillId="0" borderId="126" xfId="19" applyFont="1" applyBorder="1" applyAlignment="1">
      <alignment horizontal="center" vertical="center"/>
    </xf>
    <xf numFmtId="0" fontId="40" fillId="0" borderId="126" xfId="19" applyFont="1" applyBorder="1">
      <alignment vertical="center"/>
    </xf>
    <xf numFmtId="0" fontId="21" fillId="0" borderId="138" xfId="19" applyFont="1" applyBorder="1" applyAlignment="1">
      <alignment horizontal="center" vertical="center" textRotation="255"/>
    </xf>
    <xf numFmtId="0" fontId="21" fillId="0" borderId="164" xfId="19" applyFont="1" applyBorder="1">
      <alignment vertical="center"/>
    </xf>
    <xf numFmtId="0" fontId="21" fillId="0" borderId="138" xfId="19" applyFont="1" applyBorder="1" applyAlignment="1">
      <alignment horizontal="center" vertical="center" wrapText="1"/>
    </xf>
    <xf numFmtId="178" fontId="21" fillId="0" borderId="138" xfId="19" applyNumberFormat="1" applyFont="1" applyBorder="1">
      <alignment vertical="center"/>
    </xf>
    <xf numFmtId="0" fontId="40" fillId="0" borderId="118" xfId="19" applyFont="1" applyBorder="1" applyAlignment="1">
      <alignment horizontal="center" vertical="center" textRotation="255"/>
    </xf>
    <xf numFmtId="0" fontId="40" fillId="0" borderId="164" xfId="19" applyFont="1" applyBorder="1">
      <alignment vertical="center"/>
    </xf>
    <xf numFmtId="0" fontId="40" fillId="0" borderId="118" xfId="19" applyFont="1" applyBorder="1" applyAlignment="1">
      <alignment horizontal="center" vertical="center" wrapText="1"/>
    </xf>
    <xf numFmtId="178" fontId="21" fillId="0" borderId="118" xfId="19" applyNumberFormat="1" applyFont="1" applyBorder="1">
      <alignment vertical="center"/>
    </xf>
    <xf numFmtId="0" fontId="40" fillId="0" borderId="124" xfId="19" applyFont="1" applyBorder="1">
      <alignment vertical="center"/>
    </xf>
    <xf numFmtId="178" fontId="21" fillId="0" borderId="130" xfId="19" applyNumberFormat="1" applyFont="1" applyBorder="1">
      <alignment vertical="center"/>
    </xf>
    <xf numFmtId="0" fontId="40" fillId="0" borderId="109" xfId="19" applyFont="1" applyBorder="1" applyAlignment="1">
      <alignment horizontal="center" vertical="center" textRotation="255"/>
    </xf>
    <xf numFmtId="0" fontId="40" fillId="0" borderId="109" xfId="19" applyFont="1" applyBorder="1" applyAlignment="1">
      <alignment horizontal="center" vertical="center" wrapText="1"/>
    </xf>
    <xf numFmtId="178" fontId="21" fillId="0" borderId="109" xfId="19" applyNumberFormat="1" applyFont="1" applyBorder="1">
      <alignment vertical="center"/>
    </xf>
    <xf numFmtId="0" fontId="21" fillId="0" borderId="150" xfId="19" applyFont="1" applyBorder="1">
      <alignment vertical="center"/>
    </xf>
    <xf numFmtId="0" fontId="21" fillId="0" borderId="149" xfId="19" applyFont="1" applyBorder="1">
      <alignment vertical="center"/>
    </xf>
    <xf numFmtId="0" fontId="40" fillId="0" borderId="293" xfId="19" applyFont="1" applyBorder="1" applyAlignment="1">
      <alignment horizontal="center" vertical="center"/>
    </xf>
    <xf numFmtId="0" fontId="40" fillId="0" borderId="293" xfId="19" applyFont="1" applyBorder="1">
      <alignment vertical="center"/>
    </xf>
    <xf numFmtId="0" fontId="40" fillId="0" borderId="138" xfId="19" applyFont="1" applyBorder="1" applyAlignment="1">
      <alignment horizontal="center" vertical="center" textRotation="255"/>
    </xf>
    <xf numFmtId="0" fontId="40" fillId="0" borderId="124" xfId="19" applyFont="1" applyBorder="1" applyAlignment="1">
      <alignment vertical="center" wrapText="1"/>
    </xf>
    <xf numFmtId="0" fontId="40" fillId="0" borderId="296" xfId="19" applyFont="1" applyBorder="1" applyAlignment="1">
      <alignment horizontal="center" vertical="center"/>
    </xf>
    <xf numFmtId="0" fontId="40" fillId="0" borderId="296" xfId="19" applyFont="1" applyBorder="1">
      <alignment vertical="center"/>
    </xf>
    <xf numFmtId="0" fontId="40" fillId="0" borderId="298" xfId="19" applyFont="1" applyBorder="1" applyAlignment="1">
      <alignment horizontal="center" vertical="center" textRotation="255"/>
    </xf>
    <xf numFmtId="0" fontId="40" fillId="0" borderId="299" xfId="19" applyFont="1" applyBorder="1" applyAlignment="1">
      <alignment vertical="center" wrapText="1"/>
    </xf>
    <xf numFmtId="178" fontId="21" fillId="0" borderId="302" xfId="19" applyNumberFormat="1" applyFont="1" applyBorder="1">
      <alignment vertical="center"/>
    </xf>
    <xf numFmtId="0" fontId="40" fillId="0" borderId="306" xfId="19" applyFont="1" applyBorder="1" applyAlignment="1">
      <alignment horizontal="center" vertical="center" textRotation="255"/>
    </xf>
    <xf numFmtId="178" fontId="21" fillId="0" borderId="296" xfId="19" applyNumberFormat="1" applyFont="1" applyBorder="1">
      <alignment vertical="center"/>
    </xf>
    <xf numFmtId="178" fontId="21" fillId="0" borderId="306" xfId="19" applyNumberFormat="1" applyFont="1" applyBorder="1">
      <alignment vertical="center"/>
    </xf>
    <xf numFmtId="0" fontId="40" fillId="0" borderId="118" xfId="19" applyFont="1" applyBorder="1" applyAlignment="1">
      <alignment horizontal="center" vertical="center"/>
    </xf>
    <xf numFmtId="0" fontId="40" fillId="0" borderId="118" xfId="19" applyFont="1" applyBorder="1">
      <alignment vertical="center"/>
    </xf>
    <xf numFmtId="0" fontId="40" fillId="0" borderId="115" xfId="19" applyFont="1" applyBorder="1" applyAlignment="1">
      <alignment vertical="center" wrapText="1"/>
    </xf>
    <xf numFmtId="0" fontId="40" fillId="0" borderId="109" xfId="19" applyFont="1" applyBorder="1" applyAlignment="1">
      <alignment horizontal="center" vertical="center"/>
    </xf>
    <xf numFmtId="0" fontId="40" fillId="0" borderId="109" xfId="19" applyFont="1" applyBorder="1">
      <alignment vertical="center"/>
    </xf>
    <xf numFmtId="178" fontId="21" fillId="0" borderId="317" xfId="19" applyNumberFormat="1" applyFont="1" applyBorder="1">
      <alignment vertical="center"/>
    </xf>
    <xf numFmtId="178" fontId="21" fillId="0" borderId="69" xfId="19" applyNumberFormat="1" applyFont="1" applyBorder="1">
      <alignment vertical="center"/>
    </xf>
    <xf numFmtId="0" fontId="40" fillId="0" borderId="0" xfId="9" applyFont="1" applyAlignment="1">
      <alignment horizontal="right" vertical="center"/>
    </xf>
    <xf numFmtId="192" fontId="40" fillId="0" borderId="0" xfId="9" applyNumberFormat="1" applyFont="1" applyAlignment="1">
      <alignment horizontal="right" vertical="center"/>
    </xf>
    <xf numFmtId="0" fontId="40" fillId="0" borderId="138" xfId="19" applyFont="1" applyBorder="1" applyAlignment="1">
      <alignment horizontal="center" vertical="center" wrapText="1"/>
    </xf>
    <xf numFmtId="178" fontId="40" fillId="0" borderId="138" xfId="19" applyNumberFormat="1" applyFont="1" applyBorder="1">
      <alignment vertical="center"/>
    </xf>
    <xf numFmtId="0" fontId="40" fillId="0" borderId="138" xfId="19" applyFont="1" applyBorder="1" applyAlignment="1">
      <alignment horizontal="center" vertical="center"/>
    </xf>
    <xf numFmtId="0" fontId="40" fillId="0" borderId="138" xfId="19" applyFont="1" applyBorder="1">
      <alignment vertical="center"/>
    </xf>
    <xf numFmtId="178" fontId="40" fillId="0" borderId="118" xfId="19" applyNumberFormat="1" applyFont="1" applyBorder="1">
      <alignment vertical="center"/>
    </xf>
    <xf numFmtId="0" fontId="40" fillId="0" borderId="118" xfId="19" applyFont="1" applyBorder="1" applyAlignment="1"/>
    <xf numFmtId="0" fontId="40" fillId="0" borderId="136" xfId="19" applyFont="1" applyBorder="1">
      <alignment vertical="center"/>
    </xf>
    <xf numFmtId="178" fontId="40" fillId="0" borderId="109" xfId="19" applyNumberFormat="1" applyFont="1" applyBorder="1">
      <alignment vertical="center"/>
    </xf>
    <xf numFmtId="178" fontId="40" fillId="0" borderId="105" xfId="19" applyNumberFormat="1" applyFont="1" applyBorder="1">
      <alignment vertical="center"/>
    </xf>
    <xf numFmtId="0" fontId="40" fillId="0" borderId="138" xfId="21" applyFont="1" applyBorder="1" applyAlignment="1">
      <alignment horizontal="center" vertical="center" shrinkToFit="1"/>
    </xf>
    <xf numFmtId="0" fontId="40" fillId="0" borderId="124" xfId="21" applyFont="1" applyBorder="1" applyAlignment="1">
      <alignment vertical="center" wrapText="1"/>
    </xf>
    <xf numFmtId="178" fontId="40" fillId="0" borderId="138" xfId="21" applyNumberFormat="1" applyFont="1" applyBorder="1">
      <alignment vertical="center"/>
    </xf>
    <xf numFmtId="0" fontId="40" fillId="0" borderId="331" xfId="21" applyFont="1" applyBorder="1" applyAlignment="1">
      <alignment horizontal="center" vertical="center" wrapText="1"/>
    </xf>
    <xf numFmtId="0" fontId="40" fillId="0" borderId="138" xfId="21" applyFont="1" applyBorder="1" applyAlignment="1">
      <alignment horizontal="center" vertical="center"/>
    </xf>
    <xf numFmtId="0" fontId="40" fillId="0" borderId="118" xfId="21" applyFont="1" applyBorder="1" applyAlignment="1">
      <alignment horizontal="center" vertical="center" shrinkToFit="1"/>
    </xf>
    <xf numFmtId="178" fontId="40" fillId="0" borderId="118" xfId="21" applyNumberFormat="1" applyFont="1" applyBorder="1">
      <alignment vertical="center"/>
    </xf>
    <xf numFmtId="0" fontId="40" fillId="0" borderId="124" xfId="21" applyFont="1" applyBorder="1" applyAlignment="1">
      <alignment horizontal="center" vertical="center" wrapText="1"/>
    </xf>
    <xf numFmtId="0" fontId="40" fillId="0" borderId="118" xfId="21" applyFont="1" applyBorder="1" applyAlignment="1">
      <alignment horizontal="center" vertical="center"/>
    </xf>
    <xf numFmtId="0" fontId="40" fillId="0" borderId="332" xfId="21" applyFont="1" applyBorder="1" applyAlignment="1">
      <alignment horizontal="center" vertical="center" wrapText="1"/>
    </xf>
    <xf numFmtId="0" fontId="40" fillId="0" borderId="302" xfId="21" applyFont="1" applyBorder="1" applyAlignment="1">
      <alignment horizontal="center" vertical="center" shrinkToFit="1"/>
    </xf>
    <xf numFmtId="0" fontId="11" fillId="0" borderId="300" xfId="21" applyBorder="1" applyAlignment="1">
      <alignment horizontal="center" vertical="center"/>
    </xf>
    <xf numFmtId="0" fontId="11" fillId="0" borderId="301" xfId="21" applyBorder="1" applyAlignment="1">
      <alignment horizontal="center" vertical="center"/>
    </xf>
    <xf numFmtId="0" fontId="11" fillId="0" borderId="135" xfId="21" applyBorder="1" applyAlignment="1">
      <alignment horizontal="center" vertical="center"/>
    </xf>
    <xf numFmtId="0" fontId="40" fillId="0" borderId="333" xfId="21" applyFont="1" applyBorder="1" applyAlignment="1">
      <alignment horizontal="center" vertical="center" wrapText="1"/>
    </xf>
    <xf numFmtId="0" fontId="77" fillId="0" borderId="302" xfId="21" applyFont="1" applyBorder="1" applyAlignment="1">
      <alignment horizontal="center" vertical="center" shrinkToFit="1"/>
    </xf>
    <xf numFmtId="0" fontId="78" fillId="0" borderId="300" xfId="21" applyFont="1" applyBorder="1" applyAlignment="1">
      <alignment horizontal="center" vertical="center"/>
    </xf>
    <xf numFmtId="0" fontId="78" fillId="0" borderId="301" xfId="21" applyFont="1" applyBorder="1" applyAlignment="1">
      <alignment horizontal="center" vertical="center"/>
    </xf>
    <xf numFmtId="0" fontId="78" fillId="0" borderId="135" xfId="21" applyFont="1" applyBorder="1" applyAlignment="1">
      <alignment horizontal="center" vertical="center"/>
    </xf>
    <xf numFmtId="178" fontId="77" fillId="0" borderId="118" xfId="21" applyNumberFormat="1" applyFont="1" applyBorder="1">
      <alignment vertical="center"/>
    </xf>
    <xf numFmtId="0" fontId="77" fillId="0" borderId="301" xfId="21" applyFont="1" applyBorder="1" applyAlignment="1">
      <alignment horizontal="center" vertical="center"/>
    </xf>
    <xf numFmtId="0" fontId="77" fillId="0" borderId="135" xfId="21" applyFont="1" applyBorder="1" applyAlignment="1">
      <alignment horizontal="center" vertical="center"/>
    </xf>
    <xf numFmtId="0" fontId="77" fillId="0" borderId="302" xfId="21" applyFont="1" applyBorder="1" applyAlignment="1">
      <alignment horizontal="center" vertical="center" wrapText="1"/>
    </xf>
    <xf numFmtId="0" fontId="77" fillId="0" borderId="302" xfId="21" applyFont="1" applyBorder="1" applyAlignment="1">
      <alignment horizontal="center" vertical="center"/>
    </xf>
    <xf numFmtId="178" fontId="40" fillId="0" borderId="96" xfId="19" applyNumberFormat="1" applyFont="1" applyBorder="1" applyAlignment="1">
      <alignment horizontal="right" vertical="center"/>
    </xf>
    <xf numFmtId="0" fontId="40" fillId="0" borderId="150" xfId="9" applyFont="1" applyBorder="1">
      <alignment vertical="center"/>
    </xf>
    <xf numFmtId="0" fontId="40" fillId="0" borderId="152" xfId="9" applyFont="1" applyBorder="1">
      <alignment vertical="center"/>
    </xf>
    <xf numFmtId="0" fontId="40" fillId="0" borderId="130" xfId="9" applyFont="1" applyBorder="1">
      <alignment vertical="center"/>
    </xf>
    <xf numFmtId="0" fontId="21" fillId="0" borderId="0" xfId="9" applyFont="1" applyAlignment="1">
      <alignment horizontal="left" vertical="center"/>
    </xf>
    <xf numFmtId="0" fontId="37" fillId="0" borderId="0" xfId="9" applyFont="1" applyAlignment="1">
      <alignment horizontal="left" vertical="center"/>
    </xf>
    <xf numFmtId="0" fontId="37" fillId="0" borderId="0" xfId="9" applyFont="1">
      <alignment vertical="center"/>
    </xf>
    <xf numFmtId="0" fontId="41" fillId="0" borderId="0" xfId="9" applyFont="1">
      <alignment vertical="center"/>
    </xf>
    <xf numFmtId="0" fontId="38" fillId="0" borderId="1" xfId="0" applyFont="1" applyBorder="1" applyAlignment="1">
      <alignment horizontal="center" vertical="center"/>
    </xf>
    <xf numFmtId="0" fontId="58" fillId="0" borderId="0" xfId="19" applyFont="1">
      <alignment vertical="center"/>
    </xf>
    <xf numFmtId="0" fontId="58" fillId="0" borderId="0" xfId="19" applyFont="1" applyAlignment="1">
      <alignment horizontal="left" vertical="center"/>
    </xf>
    <xf numFmtId="0" fontId="42" fillId="0" borderId="0" xfId="19" applyFont="1" applyAlignment="1">
      <alignment horizontal="left" vertical="center"/>
    </xf>
    <xf numFmtId="38" fontId="40" fillId="0" borderId="0" xfId="20" applyFont="1" applyFill="1" applyAlignment="1"/>
    <xf numFmtId="0" fontId="40" fillId="0" borderId="0" xfId="19" applyFont="1" applyAlignment="1">
      <alignment horizontal="right"/>
    </xf>
    <xf numFmtId="0" fontId="40" fillId="0" borderId="10" xfId="19" applyFont="1" applyBorder="1" applyAlignment="1"/>
    <xf numFmtId="0" fontId="40" fillId="0" borderId="12" xfId="19" applyFont="1" applyBorder="1" applyAlignment="1"/>
    <xf numFmtId="0" fontId="76" fillId="0" borderId="12" xfId="19" applyFont="1" applyBorder="1" applyAlignment="1">
      <alignment horizontal="center" vertical="center"/>
    </xf>
    <xf numFmtId="0" fontId="38" fillId="0" borderId="11" xfId="0" applyFont="1" applyBorder="1" applyAlignment="1">
      <alignment horizontal="center" vertical="center" wrapText="1"/>
    </xf>
    <xf numFmtId="0" fontId="38" fillId="0" borderId="21" xfId="0" applyFont="1" applyBorder="1" applyAlignment="1">
      <alignment horizontal="center" vertical="center" wrapText="1"/>
    </xf>
    <xf numFmtId="38" fontId="38" fillId="0" borderId="0" xfId="2" applyFont="1" applyFill="1" applyBorder="1" applyAlignment="1">
      <alignment horizontal="center" vertical="center" shrinkToFit="1"/>
    </xf>
    <xf numFmtId="0" fontId="38" fillId="0" borderId="5" xfId="0" applyFont="1" applyBorder="1" applyAlignment="1">
      <alignment horizontal="center" vertical="center" wrapText="1"/>
    </xf>
    <xf numFmtId="0" fontId="38" fillId="0" borderId="19" xfId="0" applyFont="1" applyBorder="1" applyAlignment="1">
      <alignment horizontal="center" vertical="center" wrapText="1"/>
    </xf>
    <xf numFmtId="0" fontId="97" fillId="0" borderId="12" xfId="19" applyFont="1" applyBorder="1" applyAlignment="1">
      <alignment horizontal="center" vertical="center"/>
    </xf>
    <xf numFmtId="0" fontId="56" fillId="0" borderId="0" xfId="9" applyFont="1" applyAlignment="1">
      <alignment horizontal="left" vertical="center"/>
    </xf>
    <xf numFmtId="0" fontId="43" fillId="0" borderId="0" xfId="9" applyFont="1" applyAlignment="1">
      <alignment horizontal="left" vertical="center"/>
    </xf>
    <xf numFmtId="0" fontId="57" fillId="0" borderId="0" xfId="17" applyFont="1" applyAlignment="1">
      <alignment horizontal="right" vertical="center"/>
    </xf>
    <xf numFmtId="0" fontId="43" fillId="0" borderId="238" xfId="17" applyFont="1" applyBorder="1" applyAlignment="1">
      <alignment horizontal="center" vertical="center"/>
    </xf>
    <xf numFmtId="0" fontId="43" fillId="0" borderId="239" xfId="17" applyFont="1" applyBorder="1" applyAlignment="1">
      <alignment horizontal="center" vertical="center"/>
    </xf>
    <xf numFmtId="0" fontId="43" fillId="0" borderId="240" xfId="17" applyFont="1" applyBorder="1" applyAlignment="1">
      <alignment horizontal="center" vertical="center" wrapText="1"/>
    </xf>
    <xf numFmtId="0" fontId="43" fillId="0" borderId="241" xfId="17" applyFont="1" applyBorder="1" applyAlignment="1">
      <alignment horizontal="center" vertical="center"/>
    </xf>
    <xf numFmtId="0" fontId="43" fillId="0" borderId="105" xfId="17" applyFont="1" applyBorder="1" applyAlignment="1">
      <alignment horizontal="center" vertical="center"/>
    </xf>
    <xf numFmtId="0" fontId="43" fillId="0" borderId="102" xfId="17" applyFont="1" applyBorder="1" applyAlignment="1">
      <alignment horizontal="center" vertical="center" wrapText="1"/>
    </xf>
    <xf numFmtId="0" fontId="43" fillId="0" borderId="279" xfId="17" applyFont="1" applyBorder="1" applyAlignment="1">
      <alignment horizontal="center" vertical="center"/>
    </xf>
    <xf numFmtId="0" fontId="43" fillId="0" borderId="279" xfId="17" applyFont="1" applyBorder="1" applyAlignment="1">
      <alignment horizontal="center" vertical="center" wrapText="1"/>
    </xf>
    <xf numFmtId="0" fontId="43" fillId="0" borderId="103" xfId="17" applyFont="1" applyBorder="1" applyAlignment="1">
      <alignment horizontal="center" vertical="center"/>
    </xf>
    <xf numFmtId="0" fontId="43" fillId="0" borderId="162" xfId="17" applyFont="1" applyBorder="1" applyAlignment="1">
      <alignment horizontal="center" vertical="center"/>
    </xf>
    <xf numFmtId="0" fontId="43" fillId="0" borderId="161" xfId="17" applyFont="1" applyBorder="1" applyAlignment="1">
      <alignment horizontal="center" vertical="center" wrapText="1"/>
    </xf>
    <xf numFmtId="0" fontId="38" fillId="0" borderId="44" xfId="0" applyFont="1" applyBorder="1" applyAlignment="1">
      <alignment horizontal="center" vertical="center" wrapText="1"/>
    </xf>
    <xf numFmtId="0" fontId="65" fillId="0" borderId="69" xfId="0" quotePrefix="1" applyFont="1" applyBorder="1" applyAlignment="1">
      <alignment horizontal="center" vertical="center" wrapText="1"/>
    </xf>
    <xf numFmtId="0" fontId="65" fillId="0" borderId="26" xfId="0" applyFont="1" applyBorder="1" applyAlignment="1">
      <alignment horizontal="center" vertical="center" wrapText="1"/>
    </xf>
    <xf numFmtId="0" fontId="38" fillId="0" borderId="87" xfId="0" applyFont="1" applyBorder="1" applyAlignment="1">
      <alignment vertical="center" wrapText="1"/>
    </xf>
    <xf numFmtId="0" fontId="38" fillId="0" borderId="85" xfId="0" applyFont="1" applyBorder="1" applyAlignment="1">
      <alignment horizontal="center" vertical="center" wrapText="1"/>
    </xf>
    <xf numFmtId="0" fontId="38" fillId="0" borderId="75" xfId="0" applyFont="1" applyBorder="1" applyAlignment="1">
      <alignment horizontal="center" vertical="center" wrapText="1"/>
    </xf>
    <xf numFmtId="0" fontId="38" fillId="0" borderId="76" xfId="0" applyFont="1" applyBorder="1" applyAlignment="1">
      <alignment horizontal="center" vertical="center" wrapText="1"/>
    </xf>
    <xf numFmtId="0" fontId="38" fillId="0" borderId="62" xfId="0" applyFont="1" applyBorder="1" applyAlignment="1">
      <alignment vertical="center" wrapText="1"/>
    </xf>
    <xf numFmtId="0" fontId="38" fillId="0" borderId="73" xfId="0" applyFont="1" applyBorder="1" applyAlignment="1">
      <alignment horizontal="center" vertical="center" wrapText="1"/>
    </xf>
    <xf numFmtId="0" fontId="38" fillId="0" borderId="77" xfId="0" applyFont="1" applyBorder="1" applyAlignment="1">
      <alignment horizontal="center" vertical="center" wrapText="1"/>
    </xf>
    <xf numFmtId="0" fontId="38" fillId="0" borderId="63" xfId="0" applyFont="1" applyBorder="1" applyAlignment="1">
      <alignment vertical="center" wrapText="1"/>
    </xf>
    <xf numFmtId="0" fontId="38" fillId="0" borderId="71" xfId="0" applyFont="1" applyBorder="1" applyAlignment="1">
      <alignment horizontal="center" vertical="center" wrapText="1"/>
    </xf>
    <xf numFmtId="0" fontId="38" fillId="0" borderId="72" xfId="0" applyFont="1" applyBorder="1" applyAlignment="1">
      <alignment horizontal="center" vertical="center" wrapText="1"/>
    </xf>
    <xf numFmtId="0" fontId="38" fillId="0" borderId="79" xfId="0" applyFont="1" applyBorder="1" applyAlignment="1">
      <alignment horizontal="center" vertical="center" wrapText="1"/>
    </xf>
    <xf numFmtId="0" fontId="38" fillId="0" borderId="80" xfId="0" applyFont="1" applyBorder="1" applyAlignment="1">
      <alignment horizontal="center" vertical="center" wrapText="1"/>
    </xf>
    <xf numFmtId="0" fontId="38" fillId="0" borderId="64" xfId="0" applyFont="1" applyBorder="1" applyAlignment="1">
      <alignment vertical="center" wrapText="1"/>
    </xf>
    <xf numFmtId="0" fontId="38" fillId="0" borderId="74" xfId="0" applyFont="1" applyBorder="1" applyAlignment="1">
      <alignment horizontal="center" vertical="center" wrapText="1"/>
    </xf>
    <xf numFmtId="0" fontId="38" fillId="0" borderId="78" xfId="0" applyFont="1" applyBorder="1" applyAlignment="1">
      <alignment horizontal="center" vertical="center" wrapText="1"/>
    </xf>
    <xf numFmtId="0" fontId="38" fillId="0" borderId="2" xfId="0" quotePrefix="1" applyFont="1" applyBorder="1" applyAlignment="1">
      <alignment vertical="center" wrapText="1"/>
    </xf>
    <xf numFmtId="0" fontId="38" fillId="0" borderId="7" xfId="0" applyFont="1" applyBorder="1" applyAlignment="1">
      <alignment horizontal="center" vertical="center" wrapText="1"/>
    </xf>
    <xf numFmtId="0" fontId="38" fillId="0" borderId="11" xfId="0" applyFont="1" applyBorder="1" applyAlignment="1">
      <alignment vertical="center" wrapText="1"/>
    </xf>
    <xf numFmtId="0" fontId="38" fillId="0" borderId="70" xfId="0" applyFont="1" applyBorder="1" applyAlignment="1">
      <alignment horizontal="center" vertical="center" wrapText="1"/>
    </xf>
    <xf numFmtId="0" fontId="21" fillId="0" borderId="0" xfId="15" applyFont="1" applyAlignment="1">
      <alignment horizontal="center" vertical="center"/>
    </xf>
    <xf numFmtId="0" fontId="21" fillId="0" borderId="0" xfId="15" applyFont="1" applyAlignment="1">
      <alignment horizontal="left" vertical="center"/>
    </xf>
    <xf numFmtId="0" fontId="40" fillId="0" borderId="0" xfId="15" applyFont="1" applyAlignment="1">
      <alignment horizontal="center" vertical="center"/>
    </xf>
    <xf numFmtId="0" fontId="40" fillId="0" borderId="0" xfId="15" applyFont="1" applyAlignment="1">
      <alignment horizontal="left" vertical="center"/>
    </xf>
    <xf numFmtId="0" fontId="98" fillId="0" borderId="0" xfId="17" applyFont="1" applyAlignment="1"/>
    <xf numFmtId="0" fontId="34" fillId="0" borderId="12" xfId="21" applyFont="1" applyFill="1" applyBorder="1" applyAlignment="1">
      <alignment horizontal="center" vertical="center" wrapText="1"/>
    </xf>
    <xf numFmtId="0" fontId="74" fillId="0" borderId="0" xfId="0" applyFont="1" applyAlignment="1">
      <alignment vertical="top" wrapText="1"/>
    </xf>
    <xf numFmtId="0" fontId="38" fillId="0" borderId="26" xfId="0" applyFont="1" applyBorder="1" applyAlignment="1">
      <alignment horizontal="center" vertical="center" wrapText="1"/>
    </xf>
    <xf numFmtId="0" fontId="38" fillId="0" borderId="348" xfId="0" applyFont="1" applyBorder="1" applyAlignment="1">
      <alignment horizontal="center" vertical="center" wrapText="1"/>
    </xf>
    <xf numFmtId="0" fontId="38" fillId="0" borderId="3" xfId="0" applyFont="1" applyBorder="1" applyAlignment="1">
      <alignment vertical="center" wrapText="1"/>
    </xf>
    <xf numFmtId="0" fontId="38" fillId="0" borderId="349" xfId="0" applyFont="1" applyBorder="1" applyAlignment="1">
      <alignment horizontal="center" vertical="center" wrapText="1"/>
    </xf>
    <xf numFmtId="0" fontId="38" fillId="0" borderId="350" xfId="0" applyFont="1" applyBorder="1" applyAlignment="1">
      <alignment horizontal="center" vertical="center" wrapText="1"/>
    </xf>
    <xf numFmtId="0" fontId="38" fillId="0" borderId="351" xfId="0" applyFont="1" applyBorder="1" applyAlignment="1">
      <alignment vertical="center" wrapText="1"/>
    </xf>
    <xf numFmtId="0" fontId="38" fillId="0" borderId="42" xfId="0" applyFont="1" applyBorder="1" applyAlignment="1">
      <alignment horizontal="center" vertical="center" wrapText="1"/>
    </xf>
    <xf numFmtId="0" fontId="82" fillId="0" borderId="12" xfId="0" applyFont="1" applyBorder="1" applyAlignment="1">
      <alignment horizontal="center" vertical="center"/>
    </xf>
    <xf numFmtId="0" fontId="85" fillId="0" borderId="12" xfId="0" applyFont="1" applyBorder="1" applyAlignment="1">
      <alignment horizontal="center" vertical="center"/>
    </xf>
    <xf numFmtId="0" fontId="101" fillId="0" borderId="12" xfId="26" applyFont="1" applyBorder="1" applyAlignment="1">
      <alignment horizontal="center" vertical="center" wrapText="1" shrinkToFit="1"/>
    </xf>
    <xf numFmtId="187" fontId="85" fillId="0" borderId="0" xfId="0" applyNumberFormat="1" applyFont="1">
      <alignment vertical="center"/>
    </xf>
    <xf numFmtId="38" fontId="85" fillId="0" borderId="0" xfId="2" applyFont="1">
      <alignment vertical="center"/>
    </xf>
    <xf numFmtId="9" fontId="85" fillId="0" borderId="0" xfId="0" applyNumberFormat="1" applyFont="1">
      <alignment vertical="center"/>
    </xf>
    <xf numFmtId="38" fontId="21" fillId="0" borderId="0" xfId="2" applyFont="1">
      <alignment vertical="center"/>
    </xf>
    <xf numFmtId="9" fontId="85" fillId="0" borderId="0" xfId="1" applyFont="1">
      <alignment vertical="center"/>
    </xf>
    <xf numFmtId="0" fontId="40" fillId="0" borderId="130" xfId="9" applyFont="1" applyBorder="1" applyAlignment="1">
      <alignment horizontal="center" vertical="center"/>
    </xf>
    <xf numFmtId="38" fontId="96" fillId="0" borderId="34" xfId="18" applyFont="1" applyFill="1" applyBorder="1">
      <alignment vertical="center"/>
    </xf>
    <xf numFmtId="38" fontId="96" fillId="0" borderId="88" xfId="18" applyFont="1" applyFill="1" applyBorder="1">
      <alignment vertical="center"/>
    </xf>
    <xf numFmtId="191" fontId="96" fillId="0" borderId="15" xfId="18" applyNumberFormat="1" applyFont="1" applyFill="1" applyBorder="1">
      <alignment vertical="center"/>
    </xf>
    <xf numFmtId="38" fontId="96" fillId="0" borderId="3" xfId="18" applyFont="1" applyFill="1" applyBorder="1">
      <alignment vertical="center"/>
    </xf>
    <xf numFmtId="38" fontId="96" fillId="0" borderId="11" xfId="18" applyFont="1" applyFill="1" applyBorder="1">
      <alignment vertical="center"/>
    </xf>
    <xf numFmtId="191" fontId="96" fillId="0" borderId="41" xfId="18" applyNumberFormat="1" applyFont="1" applyFill="1" applyBorder="1">
      <alignment vertical="center"/>
    </xf>
    <xf numFmtId="38" fontId="96" fillId="0" borderId="21" xfId="18" applyFont="1" applyFill="1" applyBorder="1">
      <alignment vertical="center"/>
    </xf>
    <xf numFmtId="38" fontId="96" fillId="0" borderId="19" xfId="18" applyFont="1" applyFill="1" applyBorder="1">
      <alignment vertical="center"/>
    </xf>
    <xf numFmtId="191" fontId="96" fillId="0" borderId="283" xfId="18" applyNumberFormat="1" applyFont="1" applyFill="1" applyBorder="1">
      <alignment vertical="center"/>
    </xf>
    <xf numFmtId="38" fontId="96" fillId="0" borderId="12" xfId="18" applyFont="1" applyFill="1" applyBorder="1">
      <alignment vertical="center"/>
    </xf>
    <xf numFmtId="38" fontId="96" fillId="0" borderId="24" xfId="18" applyFont="1" applyFill="1" applyBorder="1">
      <alignment vertical="center"/>
    </xf>
    <xf numFmtId="191" fontId="96" fillId="0" borderId="284" xfId="18" applyNumberFormat="1" applyFont="1" applyFill="1" applyBorder="1">
      <alignment vertical="center"/>
    </xf>
    <xf numFmtId="38" fontId="96" fillId="0" borderId="82" xfId="18" applyFont="1" applyFill="1" applyBorder="1">
      <alignment vertical="center"/>
    </xf>
    <xf numFmtId="191" fontId="96" fillId="0" borderId="285" xfId="18" applyNumberFormat="1" applyFont="1" applyFill="1" applyBorder="1">
      <alignment vertical="center"/>
    </xf>
    <xf numFmtId="191" fontId="96" fillId="0" borderId="18" xfId="18" applyNumberFormat="1" applyFont="1" applyFill="1" applyBorder="1">
      <alignment vertical="center"/>
    </xf>
    <xf numFmtId="0" fontId="40" fillId="0" borderId="131" xfId="9" applyFont="1" applyBorder="1">
      <alignment vertical="center"/>
    </xf>
    <xf numFmtId="187" fontId="40" fillId="0" borderId="131" xfId="9" applyNumberFormat="1" applyFont="1" applyBorder="1">
      <alignment vertical="center"/>
    </xf>
    <xf numFmtId="187" fontId="40" fillId="0" borderId="130" xfId="9" applyNumberFormat="1" applyFont="1" applyBorder="1">
      <alignment vertical="center"/>
    </xf>
    <xf numFmtId="178" fontId="40" fillId="0" borderId="179" xfId="9" applyNumberFormat="1" applyFont="1" applyBorder="1">
      <alignment vertical="center"/>
    </xf>
    <xf numFmtId="178" fontId="40" fillId="0" borderId="218" xfId="9" applyNumberFormat="1" applyFont="1" applyBorder="1">
      <alignment vertical="center"/>
    </xf>
    <xf numFmtId="178" fontId="40" fillId="0" borderId="152" xfId="9" applyNumberFormat="1" applyFont="1" applyBorder="1">
      <alignment vertical="center"/>
    </xf>
    <xf numFmtId="0" fontId="58" fillId="0" borderId="0" xfId="27" applyFont="1">
      <alignment vertical="center"/>
    </xf>
    <xf numFmtId="0" fontId="40" fillId="0" borderId="0" xfId="27" applyFont="1">
      <alignment vertical="center"/>
    </xf>
    <xf numFmtId="0" fontId="38" fillId="0" borderId="63" xfId="0" applyFont="1" applyBorder="1" applyAlignment="1">
      <alignment horizontal="left" vertical="center" wrapText="1"/>
    </xf>
    <xf numFmtId="0" fontId="38" fillId="0" borderId="64" xfId="0" applyFont="1" applyBorder="1" applyAlignment="1">
      <alignment horizontal="left" vertical="center" wrapText="1"/>
    </xf>
    <xf numFmtId="0" fontId="38" fillId="0" borderId="355" xfId="0" applyFont="1" applyBorder="1" applyAlignment="1">
      <alignment horizontal="center" vertical="center" wrapText="1"/>
    </xf>
    <xf numFmtId="0" fontId="38" fillId="0" borderId="2" xfId="0" applyFont="1" applyBorder="1" applyAlignment="1">
      <alignment horizontal="center" vertical="center" wrapText="1"/>
    </xf>
    <xf numFmtId="0" fontId="31" fillId="2" borderId="0" xfId="28" applyFont="1" applyFill="1">
      <alignment vertical="center"/>
    </xf>
    <xf numFmtId="0" fontId="31" fillId="2" borderId="0" xfId="28" applyFont="1" applyFill="1" applyAlignment="1">
      <alignment horizontal="left" vertical="center"/>
    </xf>
    <xf numFmtId="0" fontId="21" fillId="2" borderId="0" xfId="28" applyFont="1" applyFill="1">
      <alignment vertical="center"/>
    </xf>
    <xf numFmtId="0" fontId="104" fillId="2" borderId="0" xfId="28" applyFont="1" applyFill="1">
      <alignment vertical="center"/>
    </xf>
    <xf numFmtId="0" fontId="24" fillId="2" borderId="0" xfId="28" applyFont="1" applyFill="1" applyAlignment="1">
      <alignment horizontal="left" vertical="center"/>
    </xf>
    <xf numFmtId="0" fontId="24" fillId="2" borderId="0" xfId="28" applyFont="1" applyFill="1" applyAlignment="1">
      <alignment horizontal="center" vertical="center"/>
    </xf>
    <xf numFmtId="0" fontId="24" fillId="2" borderId="0" xfId="28" applyFont="1" applyFill="1">
      <alignment vertical="center"/>
    </xf>
    <xf numFmtId="0" fontId="24" fillId="2" borderId="0" xfId="28" applyFont="1" applyFill="1" applyAlignment="1">
      <alignment horizontal="left" vertical="center" indent="2"/>
    </xf>
    <xf numFmtId="0" fontId="24" fillId="2" borderId="0" xfId="28" applyFont="1" applyFill="1" applyAlignment="1">
      <alignment horizontal="left" vertical="center" indent="3"/>
    </xf>
    <xf numFmtId="0" fontId="24" fillId="2" borderId="0" xfId="28" applyFont="1" applyFill="1" applyAlignment="1">
      <alignment horizontal="right" vertical="center"/>
    </xf>
    <xf numFmtId="0" fontId="24" fillId="2" borderId="20" xfId="28" applyFont="1" applyFill="1" applyBorder="1">
      <alignment vertical="center"/>
    </xf>
    <xf numFmtId="0" fontId="24" fillId="2" borderId="6" xfId="28" applyFont="1" applyFill="1" applyBorder="1">
      <alignment vertical="center"/>
    </xf>
    <xf numFmtId="0" fontId="24" fillId="2" borderId="10" xfId="28" applyFont="1" applyFill="1" applyBorder="1">
      <alignment vertical="center"/>
    </xf>
    <xf numFmtId="0" fontId="24" fillId="2" borderId="20" xfId="28" applyFont="1" applyFill="1" applyBorder="1" applyAlignment="1">
      <alignment horizontal="center" vertical="center"/>
    </xf>
    <xf numFmtId="0" fontId="24" fillId="2" borderId="10" xfId="28" applyFont="1" applyFill="1" applyBorder="1" applyAlignment="1">
      <alignment horizontal="center" vertical="center"/>
    </xf>
    <xf numFmtId="0" fontId="15" fillId="2" borderId="0" xfId="0" applyFont="1" applyFill="1">
      <alignment vertical="center"/>
    </xf>
    <xf numFmtId="0" fontId="49" fillId="2" borderId="0" xfId="28" applyFont="1" applyFill="1" applyAlignment="1">
      <alignment horizontal="left" vertical="center" indent="1"/>
    </xf>
    <xf numFmtId="0" fontId="49" fillId="2" borderId="0" xfId="28" applyFont="1" applyFill="1">
      <alignment vertical="center"/>
    </xf>
    <xf numFmtId="0" fontId="49" fillId="2" borderId="0" xfId="28" applyFont="1" applyFill="1" applyAlignment="1">
      <alignment horizontal="center" vertical="center"/>
    </xf>
    <xf numFmtId="0" fontId="31" fillId="0" borderId="0" xfId="15" applyFont="1">
      <alignment vertical="center"/>
    </xf>
    <xf numFmtId="0" fontId="107" fillId="0" borderId="0" xfId="15" applyFont="1">
      <alignment vertical="center"/>
    </xf>
    <xf numFmtId="0" fontId="21" fillId="0" borderId="0" xfId="28" applyFont="1">
      <alignment vertical="center"/>
    </xf>
    <xf numFmtId="0" fontId="21" fillId="0" borderId="0" xfId="28" applyFont="1" applyAlignment="1">
      <alignment horizontal="left" vertical="center"/>
    </xf>
    <xf numFmtId="0" fontId="21" fillId="0" borderId="0" xfId="28" applyFont="1" applyAlignment="1">
      <alignment vertical="center" wrapText="1"/>
    </xf>
    <xf numFmtId="0" fontId="37" fillId="0" borderId="0" xfId="15" applyFont="1" applyAlignment="1">
      <alignment horizontal="center" vertical="center"/>
    </xf>
    <xf numFmtId="0" fontId="21" fillId="0" borderId="0" xfId="29" applyFont="1">
      <alignment vertical="center"/>
    </xf>
    <xf numFmtId="0" fontId="21" fillId="0" borderId="0" xfId="29" applyFont="1" applyAlignment="1">
      <alignment horizontal="left" vertical="center" wrapText="1"/>
    </xf>
    <xf numFmtId="0" fontId="30" fillId="0" borderId="0" xfId="28" applyFont="1">
      <alignment vertical="center"/>
    </xf>
    <xf numFmtId="0" fontId="108" fillId="0" borderId="0" xfId="15" applyFont="1" applyAlignment="1">
      <alignment horizontal="center" vertical="center"/>
    </xf>
    <xf numFmtId="0" fontId="109" fillId="0" borderId="0" xfId="15" applyFont="1" applyAlignment="1">
      <alignment horizontal="center" vertical="center"/>
    </xf>
    <xf numFmtId="0" fontId="96" fillId="0" borderId="0" xfId="15" applyFont="1" applyAlignment="1">
      <alignment horizontal="left" vertical="center"/>
    </xf>
    <xf numFmtId="0" fontId="96" fillId="0" borderId="0" xfId="15" applyFont="1">
      <alignment vertical="center"/>
    </xf>
    <xf numFmtId="0" fontId="96" fillId="0" borderId="0" xfId="15" applyFont="1" applyAlignment="1">
      <alignment vertical="center" wrapText="1"/>
    </xf>
    <xf numFmtId="0" fontId="96" fillId="0" borderId="0" xfId="15" applyFont="1" applyAlignment="1">
      <alignment horizontal="left" vertical="center" wrapText="1"/>
    </xf>
    <xf numFmtId="0" fontId="96" fillId="0" borderId="0" xfId="28" applyFont="1" applyAlignment="1">
      <alignment vertical="center" wrapText="1"/>
    </xf>
    <xf numFmtId="0" fontId="40" fillId="0" borderId="0" xfId="28" applyFont="1">
      <alignment vertical="center"/>
    </xf>
    <xf numFmtId="0" fontId="40" fillId="0" borderId="0" xfId="28" applyFont="1" applyAlignment="1">
      <alignment horizontal="center" vertical="center"/>
    </xf>
    <xf numFmtId="0" fontId="40" fillId="0" borderId="0" xfId="29" applyFont="1" applyAlignment="1">
      <alignment horizontal="left" vertical="center" wrapText="1"/>
    </xf>
    <xf numFmtId="0" fontId="95" fillId="0" borderId="0" xfId="17" applyFont="1" applyBorder="1" applyAlignment="1">
      <alignment vertical="center" wrapText="1"/>
    </xf>
    <xf numFmtId="0" fontId="55" fillId="0" borderId="0" xfId="17" applyFont="1" applyBorder="1">
      <alignment vertical="center"/>
    </xf>
    <xf numFmtId="0" fontId="24" fillId="2" borderId="20" xfId="28" applyFont="1" applyFill="1" applyBorder="1" applyAlignment="1">
      <alignment horizontal="center" vertical="center"/>
    </xf>
    <xf numFmtId="0" fontId="24" fillId="2" borderId="10" xfId="28" applyFont="1" applyFill="1" applyBorder="1" applyAlignment="1">
      <alignment horizontal="center" vertical="center"/>
    </xf>
    <xf numFmtId="38" fontId="24" fillId="2" borderId="20" xfId="2" applyFont="1" applyFill="1" applyBorder="1" applyAlignment="1">
      <alignment horizontal="center" vertical="center"/>
    </xf>
    <xf numFmtId="38" fontId="24" fillId="2" borderId="6" xfId="2" applyFont="1" applyFill="1" applyBorder="1" applyAlignment="1">
      <alignment horizontal="center" vertical="center"/>
    </xf>
    <xf numFmtId="38" fontId="24" fillId="2" borderId="10" xfId="2" applyFont="1" applyFill="1" applyBorder="1" applyAlignment="1">
      <alignment horizontal="center" vertical="center"/>
    </xf>
    <xf numFmtId="0" fontId="38" fillId="0" borderId="20" xfId="0" applyFont="1" applyBorder="1" applyAlignment="1">
      <alignment horizontal="left" vertical="top" wrapText="1"/>
    </xf>
    <xf numFmtId="0" fontId="38" fillId="0" borderId="39" xfId="0" applyFont="1" applyBorder="1" applyAlignment="1">
      <alignment horizontal="center" vertical="center" wrapText="1"/>
    </xf>
    <xf numFmtId="0" fontId="38" fillId="0" borderId="2" xfId="0" applyFont="1" applyBorder="1" applyAlignment="1">
      <alignment horizontal="left" vertical="top" wrapText="1"/>
    </xf>
    <xf numFmtId="0" fontId="38" fillId="0" borderId="356" xfId="0" applyFont="1" applyBorder="1" applyAlignment="1">
      <alignment horizontal="center" vertical="center" wrapText="1"/>
    </xf>
    <xf numFmtId="0" fontId="38" fillId="0" borderId="20" xfId="0" applyFont="1" applyBorder="1" applyAlignment="1">
      <alignment horizontal="center" vertical="center" wrapText="1"/>
    </xf>
    <xf numFmtId="0" fontId="38" fillId="0" borderId="357" xfId="0" applyFont="1" applyBorder="1" applyAlignment="1">
      <alignment horizontal="center" vertical="center" wrapText="1"/>
    </xf>
    <xf numFmtId="0" fontId="99" fillId="0" borderId="43" xfId="9" applyFont="1" applyBorder="1" applyAlignment="1">
      <alignment horizontal="center" vertical="center"/>
    </xf>
    <xf numFmtId="0" fontId="99" fillId="0" borderId="67" xfId="9" applyFont="1" applyBorder="1" applyAlignment="1">
      <alignment horizontal="center" vertical="center"/>
    </xf>
    <xf numFmtId="0" fontId="99" fillId="0" borderId="83" xfId="9" applyFont="1" applyBorder="1" applyAlignment="1">
      <alignment horizontal="center" vertical="center"/>
    </xf>
    <xf numFmtId="0" fontId="44" fillId="0" borderId="0" xfId="9" applyFont="1" applyAlignment="1">
      <alignment horizontal="center" vertical="center" wrapText="1"/>
    </xf>
    <xf numFmtId="0" fontId="45" fillId="0" borderId="0" xfId="0" applyFont="1" applyAlignment="1">
      <alignment horizontal="center" vertical="center" wrapText="1"/>
    </xf>
    <xf numFmtId="0" fontId="50" fillId="0" borderId="0" xfId="9" applyFont="1" applyAlignment="1">
      <alignment horizontal="center" vertical="center"/>
    </xf>
    <xf numFmtId="0" fontId="51" fillId="0" borderId="0" xfId="9" applyFont="1" applyAlignment="1">
      <alignment horizontal="center" vertical="center"/>
    </xf>
    <xf numFmtId="0" fontId="40" fillId="0" borderId="0" xfId="9" applyFont="1" applyAlignment="1">
      <alignment horizontal="center" vertical="center" wrapText="1"/>
    </xf>
    <xf numFmtId="0" fontId="48" fillId="0" borderId="0" xfId="9" applyFont="1" applyAlignment="1">
      <alignment horizontal="left" vertical="top" wrapText="1"/>
    </xf>
    <xf numFmtId="0" fontId="49" fillId="0" borderId="0" xfId="9" applyFont="1" applyAlignment="1">
      <alignment horizontal="left" vertical="center" wrapText="1"/>
    </xf>
    <xf numFmtId="0" fontId="21" fillId="0" borderId="0" xfId="9" applyFont="1" applyAlignment="1">
      <alignment horizontal="left" vertical="center" wrapText="1"/>
    </xf>
    <xf numFmtId="0" fontId="21" fillId="0" borderId="0" xfId="9" applyFont="1" applyAlignment="1">
      <alignment vertical="center"/>
    </xf>
    <xf numFmtId="0" fontId="30" fillId="0" borderId="0" xfId="9" applyFont="1" applyAlignment="1">
      <alignment vertical="center"/>
    </xf>
    <xf numFmtId="0" fontId="21" fillId="0" borderId="8" xfId="9" applyFont="1" applyBorder="1" applyAlignment="1">
      <alignment horizontal="left" vertical="center" wrapText="1"/>
    </xf>
    <xf numFmtId="0" fontId="21" fillId="0" borderId="12" xfId="9" applyFont="1" applyBorder="1" applyAlignment="1">
      <alignment horizontal="center" vertical="center"/>
    </xf>
    <xf numFmtId="0" fontId="88" fillId="0" borderId="12" xfId="9" applyFont="1" applyBorder="1" applyAlignment="1">
      <alignment horizontal="left" vertical="center" wrapText="1"/>
    </xf>
    <xf numFmtId="0" fontId="87" fillId="0" borderId="12" xfId="9" applyFont="1" applyBorder="1" applyAlignment="1">
      <alignment horizontal="left" vertical="center" wrapText="1"/>
    </xf>
    <xf numFmtId="0" fontId="25" fillId="0" borderId="8" xfId="9" applyFont="1" applyBorder="1" applyAlignment="1">
      <alignment horizontal="center" vertical="center"/>
    </xf>
    <xf numFmtId="0" fontId="25" fillId="0" borderId="0" xfId="9" applyFont="1" applyAlignment="1">
      <alignment horizontal="center" vertical="center"/>
    </xf>
    <xf numFmtId="0" fontId="25" fillId="0" borderId="4" xfId="9" applyFont="1" applyBorder="1" applyAlignment="1">
      <alignment horizontal="center" vertical="center"/>
    </xf>
    <xf numFmtId="0" fontId="25" fillId="0" borderId="7" xfId="9" applyFont="1" applyBorder="1" applyAlignment="1">
      <alignment horizontal="center" vertical="center"/>
    </xf>
    <xf numFmtId="0" fontId="25" fillId="0" borderId="2" xfId="9" applyFont="1" applyBorder="1" applyAlignment="1">
      <alignment horizontal="center" vertical="center"/>
    </xf>
    <xf numFmtId="0" fontId="25" fillId="0" borderId="3" xfId="9" applyFont="1" applyBorder="1" applyAlignment="1">
      <alignment horizontal="center" vertical="center"/>
    </xf>
    <xf numFmtId="0" fontId="21" fillId="0" borderId="20" xfId="9" applyFont="1" applyBorder="1" applyAlignment="1">
      <alignment horizontal="center" vertical="center"/>
    </xf>
    <xf numFmtId="0" fontId="21" fillId="0" borderId="6" xfId="9" applyFont="1" applyBorder="1" applyAlignment="1">
      <alignment horizontal="center" vertical="center"/>
    </xf>
    <xf numFmtId="0" fontId="21" fillId="0" borderId="10" xfId="9" applyFont="1" applyBorder="1" applyAlignment="1">
      <alignment horizontal="center" vertical="center"/>
    </xf>
    <xf numFmtId="0" fontId="21" fillId="0" borderId="46" xfId="9" quotePrefix="1" applyFont="1" applyBorder="1" applyAlignment="1">
      <alignment horizontal="center" vertical="center"/>
    </xf>
    <xf numFmtId="0" fontId="21" fillId="0" borderId="52" xfId="9" quotePrefix="1" applyFont="1" applyBorder="1" applyAlignment="1">
      <alignment horizontal="center" vertical="center"/>
    </xf>
    <xf numFmtId="190" fontId="19" fillId="0" borderId="52" xfId="9" applyNumberFormat="1" applyFont="1" applyBorder="1" applyAlignment="1">
      <alignment horizontal="center" vertical="center"/>
    </xf>
    <xf numFmtId="190" fontId="19" fillId="0" borderId="53" xfId="9" applyNumberFormat="1" applyFont="1" applyBorder="1" applyAlignment="1">
      <alignment horizontal="center" vertical="center"/>
    </xf>
    <xf numFmtId="0" fontId="21" fillId="0" borderId="56" xfId="9" applyFont="1" applyBorder="1" applyAlignment="1">
      <alignment horizontal="center" vertical="center"/>
    </xf>
    <xf numFmtId="0" fontId="21" fillId="0" borderId="57" xfId="9" applyFont="1" applyBorder="1" applyAlignment="1">
      <alignment horizontal="center" vertical="center"/>
    </xf>
    <xf numFmtId="0" fontId="21" fillId="0" borderId="7" xfId="9" applyFont="1" applyBorder="1" applyAlignment="1">
      <alignment horizontal="center" vertical="center" wrapText="1"/>
    </xf>
    <xf numFmtId="0" fontId="21" fillId="0" borderId="23" xfId="9" applyFont="1" applyBorder="1" applyAlignment="1">
      <alignment horizontal="center" vertical="center" wrapText="1"/>
    </xf>
    <xf numFmtId="0" fontId="88" fillId="0" borderId="9" xfId="9" applyFont="1" applyBorder="1" applyAlignment="1">
      <alignment horizontal="left" vertical="top" wrapText="1" shrinkToFit="1"/>
    </xf>
    <xf numFmtId="0" fontId="88" fillId="0" borderId="1" xfId="9" applyFont="1" applyBorder="1" applyAlignment="1">
      <alignment horizontal="left" vertical="top" shrinkToFit="1"/>
    </xf>
    <xf numFmtId="0" fontId="88" fillId="0" borderId="281" xfId="9" applyFont="1" applyBorder="1" applyAlignment="1">
      <alignment horizontal="left" vertical="top" shrinkToFit="1"/>
    </xf>
    <xf numFmtId="0" fontId="88" fillId="0" borderId="8" xfId="9" applyFont="1" applyBorder="1" applyAlignment="1">
      <alignment horizontal="left" vertical="top" shrinkToFit="1"/>
    </xf>
    <xf numFmtId="0" fontId="88" fillId="0" borderId="0" xfId="9" applyFont="1" applyAlignment="1">
      <alignment horizontal="left" vertical="top" shrinkToFit="1"/>
    </xf>
    <xf numFmtId="0" fontId="88" fillId="0" borderId="36" xfId="9" applyFont="1" applyBorder="1" applyAlignment="1">
      <alignment horizontal="left" vertical="top" shrinkToFit="1"/>
    </xf>
    <xf numFmtId="0" fontId="88" fillId="0" borderId="282" xfId="9" applyFont="1" applyBorder="1" applyAlignment="1">
      <alignment horizontal="left" vertical="top" shrinkToFit="1"/>
    </xf>
    <xf numFmtId="0" fontId="88" fillId="0" borderId="17" xfId="9" applyFont="1" applyBorder="1" applyAlignment="1">
      <alignment horizontal="left" vertical="top" shrinkToFit="1"/>
    </xf>
    <xf numFmtId="0" fontId="88" fillId="0" borderId="18" xfId="9" applyFont="1" applyBorder="1" applyAlignment="1">
      <alignment horizontal="left" vertical="top" shrinkToFit="1"/>
    </xf>
    <xf numFmtId="0" fontId="21" fillId="0" borderId="9" xfId="9" applyFont="1" applyBorder="1" applyAlignment="1">
      <alignment horizontal="center" vertical="center"/>
    </xf>
    <xf numFmtId="0" fontId="21" fillId="0" borderId="1" xfId="9" applyFont="1" applyBorder="1" applyAlignment="1">
      <alignment horizontal="center" vertical="center"/>
    </xf>
    <xf numFmtId="0" fontId="21" fillId="0" borderId="5" xfId="9" applyFont="1" applyBorder="1" applyAlignment="1">
      <alignment horizontal="center" vertical="center"/>
    </xf>
    <xf numFmtId="0" fontId="21" fillId="0" borderId="8" xfId="9" applyFont="1" applyBorder="1" applyAlignment="1">
      <alignment horizontal="center" vertical="center"/>
    </xf>
    <xf numFmtId="0" fontId="21" fillId="0" borderId="0" xfId="9" applyFont="1" applyAlignment="1">
      <alignment horizontal="center" vertical="center"/>
    </xf>
    <xf numFmtId="0" fontId="21" fillId="0" borderId="4" xfId="9" applyFont="1" applyBorder="1" applyAlignment="1">
      <alignment horizontal="center" vertical="center"/>
    </xf>
    <xf numFmtId="0" fontId="25" fillId="0" borderId="19" xfId="9" applyFont="1" applyBorder="1" applyAlignment="1">
      <alignment horizontal="center" vertical="center" textRotation="255" wrapText="1"/>
    </xf>
    <xf numFmtId="0" fontId="25" fillId="0" borderId="11" xfId="9" applyFont="1" applyBorder="1" applyAlignment="1">
      <alignment horizontal="center" vertical="center" textRotation="255"/>
    </xf>
    <xf numFmtId="0" fontId="21" fillId="0" borderId="41" xfId="9" applyFont="1" applyBorder="1" applyAlignment="1">
      <alignment horizontal="center" vertical="center"/>
    </xf>
    <xf numFmtId="0" fontId="21" fillId="0" borderId="7" xfId="9" applyFont="1" applyBorder="1" applyAlignment="1">
      <alignment horizontal="center" vertical="center"/>
    </xf>
    <xf numFmtId="0" fontId="21" fillId="0" borderId="2" xfId="9" applyFont="1" applyBorder="1" applyAlignment="1">
      <alignment horizontal="center" vertical="center"/>
    </xf>
    <xf numFmtId="0" fontId="21" fillId="0" borderId="3" xfId="9" applyFont="1" applyBorder="1" applyAlignment="1">
      <alignment horizontal="center" vertical="center"/>
    </xf>
    <xf numFmtId="0" fontId="21" fillId="0" borderId="48" xfId="9" applyFont="1" applyBorder="1" applyAlignment="1">
      <alignment horizontal="center" vertical="center"/>
    </xf>
    <xf numFmtId="0" fontId="21" fillId="0" borderId="49" xfId="9" applyFont="1" applyBorder="1" applyAlignment="1">
      <alignment horizontal="center" vertical="center"/>
    </xf>
    <xf numFmtId="0" fontId="21" fillId="0" borderId="50" xfId="9" applyFont="1" applyBorder="1" applyAlignment="1">
      <alignment horizontal="center" vertical="center"/>
    </xf>
    <xf numFmtId="190" fontId="19" fillId="0" borderId="57" xfId="9" applyNumberFormat="1" applyFont="1" applyBorder="1" applyAlignment="1">
      <alignment horizontal="center" vertical="center"/>
    </xf>
    <xf numFmtId="190" fontId="19" fillId="0" borderId="58" xfId="9" applyNumberFormat="1" applyFont="1" applyBorder="1" applyAlignment="1">
      <alignment horizontal="center" vertical="center"/>
    </xf>
    <xf numFmtId="0" fontId="19" fillId="0" borderId="20" xfId="9" applyFont="1" applyBorder="1" applyAlignment="1">
      <alignment horizontal="center" vertical="center" shrinkToFit="1"/>
    </xf>
    <xf numFmtId="0" fontId="19" fillId="0" borderId="6" xfId="9" applyFont="1" applyBorder="1" applyAlignment="1">
      <alignment horizontal="center" vertical="center" shrinkToFit="1"/>
    </xf>
    <xf numFmtId="3" fontId="37" fillId="0" borderId="20" xfId="9" applyNumberFormat="1" applyFont="1" applyBorder="1" applyAlignment="1">
      <alignment horizontal="right" vertical="center"/>
    </xf>
    <xf numFmtId="0" fontId="37" fillId="0" borderId="6" xfId="9" applyFont="1" applyBorder="1" applyAlignment="1">
      <alignment horizontal="right" vertical="center"/>
    </xf>
    <xf numFmtId="0" fontId="21" fillId="0" borderId="27" xfId="9" applyFont="1" applyBorder="1" applyAlignment="1">
      <alignment horizontal="center" vertical="center"/>
    </xf>
    <xf numFmtId="0" fontId="21" fillId="0" borderId="47" xfId="9" applyFont="1" applyBorder="1" applyAlignment="1">
      <alignment horizontal="center" vertical="center"/>
    </xf>
    <xf numFmtId="0" fontId="21" fillId="0" borderId="28" xfId="9" applyFont="1" applyBorder="1" applyAlignment="1">
      <alignment horizontal="center" vertical="center"/>
    </xf>
    <xf numFmtId="0" fontId="21" fillId="0" borderId="25" xfId="9" applyFont="1" applyBorder="1" applyAlignment="1">
      <alignment horizontal="center" vertical="center"/>
    </xf>
    <xf numFmtId="0" fontId="19" fillId="0" borderId="20" xfId="9" applyFont="1" applyBorder="1" applyAlignment="1">
      <alignment horizontal="center" vertical="center" wrapText="1"/>
    </xf>
    <xf numFmtId="0" fontId="19" fillId="0" borderId="6" xfId="9" applyFont="1" applyBorder="1" applyAlignment="1">
      <alignment horizontal="center" vertical="center" wrapText="1"/>
    </xf>
    <xf numFmtId="0" fontId="19" fillId="0" borderId="10" xfId="9" applyFont="1" applyBorder="1" applyAlignment="1">
      <alignment horizontal="center" vertical="center" wrapText="1"/>
    </xf>
    <xf numFmtId="0" fontId="40" fillId="0" borderId="20" xfId="9" applyFont="1" applyBorder="1" applyAlignment="1">
      <alignment horizontal="center" vertical="center" wrapText="1"/>
    </xf>
    <xf numFmtId="0" fontId="40" fillId="0" borderId="6" xfId="9" applyFont="1" applyBorder="1" applyAlignment="1">
      <alignment horizontal="center" vertical="center"/>
    </xf>
    <xf numFmtId="0" fontId="40" fillId="0" borderId="25" xfId="9" applyFont="1" applyBorder="1" applyAlignment="1">
      <alignment horizontal="center" vertical="center"/>
    </xf>
    <xf numFmtId="0" fontId="21" fillId="0" borderId="11" xfId="9" applyFont="1" applyBorder="1" applyAlignment="1">
      <alignment horizontal="center" vertical="center"/>
    </xf>
    <xf numFmtId="0" fontId="21" fillId="0" borderId="2" xfId="9" applyFont="1" applyBorder="1" applyAlignment="1">
      <alignment horizontal="left" vertical="center"/>
    </xf>
    <xf numFmtId="0" fontId="21" fillId="0" borderId="21" xfId="9" applyFont="1" applyBorder="1" applyAlignment="1">
      <alignment horizontal="center" vertical="center" textRotation="255"/>
    </xf>
    <xf numFmtId="0" fontId="21" fillId="0" borderId="11" xfId="9" applyFont="1" applyBorder="1" applyAlignment="1">
      <alignment horizontal="center" vertical="center" textRotation="255"/>
    </xf>
    <xf numFmtId="0" fontId="88" fillId="0" borderId="9" xfId="9" applyFont="1" applyBorder="1" applyAlignment="1">
      <alignment horizontal="left" vertical="top" wrapText="1"/>
    </xf>
    <xf numFmtId="0" fontId="87" fillId="0" borderId="1" xfId="9" applyFont="1" applyBorder="1" applyAlignment="1">
      <alignment horizontal="left" vertical="top" wrapText="1"/>
    </xf>
    <xf numFmtId="0" fontId="87" fillId="0" borderId="281" xfId="9" applyFont="1" applyBorder="1" applyAlignment="1">
      <alignment horizontal="left" vertical="top" wrapText="1"/>
    </xf>
    <xf numFmtId="0" fontId="87" fillId="0" borderId="8" xfId="9" applyFont="1" applyBorder="1" applyAlignment="1">
      <alignment horizontal="left" vertical="top" wrapText="1"/>
    </xf>
    <xf numFmtId="0" fontId="87" fillId="0" borderId="0" xfId="9" applyFont="1" applyAlignment="1">
      <alignment horizontal="left" vertical="top" wrapText="1"/>
    </xf>
    <xf numFmtId="0" fontId="87" fillId="0" borderId="36" xfId="9" applyFont="1" applyBorder="1" applyAlignment="1">
      <alignment horizontal="left" vertical="top" wrapText="1"/>
    </xf>
    <xf numFmtId="0" fontId="87" fillId="0" borderId="282" xfId="9" applyFont="1" applyBorder="1" applyAlignment="1">
      <alignment horizontal="left" vertical="top" wrapText="1"/>
    </xf>
    <xf numFmtId="0" fontId="87" fillId="0" borderId="17" xfId="9" applyFont="1" applyBorder="1" applyAlignment="1">
      <alignment horizontal="left" vertical="top" wrapText="1"/>
    </xf>
    <xf numFmtId="0" fontId="87" fillId="0" borderId="18" xfId="9" applyFont="1" applyBorder="1" applyAlignment="1">
      <alignment horizontal="left" vertical="top" wrapText="1"/>
    </xf>
    <xf numFmtId="0" fontId="21" fillId="0" borderId="9" xfId="9" applyFont="1" applyBorder="1" applyAlignment="1">
      <alignment horizontal="center" vertical="center" wrapText="1"/>
    </xf>
    <xf numFmtId="0" fontId="21" fillId="0" borderId="1" xfId="9" applyFont="1" applyBorder="1" applyAlignment="1">
      <alignment horizontal="center" vertical="center" wrapText="1"/>
    </xf>
    <xf numFmtId="0" fontId="21" fillId="0" borderId="54" xfId="9" applyFont="1" applyBorder="1" applyAlignment="1">
      <alignment horizontal="center" vertical="center" wrapText="1"/>
    </xf>
    <xf numFmtId="0" fontId="21" fillId="0" borderId="55" xfId="9" applyFont="1" applyBorder="1" applyAlignment="1">
      <alignment horizontal="center" vertical="center" wrapText="1"/>
    </xf>
    <xf numFmtId="0" fontId="21" fillId="0" borderId="20" xfId="9" applyFont="1" applyBorder="1" applyAlignment="1">
      <alignment horizontal="left" vertical="center"/>
    </xf>
    <xf numFmtId="0" fontId="21" fillId="0" borderId="6" xfId="9" applyFont="1" applyBorder="1" applyAlignment="1">
      <alignment horizontal="left" vertical="center"/>
    </xf>
    <xf numFmtId="0" fontId="21" fillId="0" borderId="10" xfId="9" applyFont="1" applyBorder="1" applyAlignment="1">
      <alignment horizontal="left" vertical="center"/>
    </xf>
    <xf numFmtId="0" fontId="21" fillId="0" borderId="38" xfId="9" applyFont="1" applyBorder="1" applyAlignment="1">
      <alignment horizontal="center" vertical="center"/>
    </xf>
    <xf numFmtId="0" fontId="21" fillId="0" borderId="51" xfId="9" applyFont="1" applyBorder="1" applyAlignment="1">
      <alignment horizontal="center" vertical="center"/>
    </xf>
    <xf numFmtId="0" fontId="36" fillId="0" borderId="9" xfId="14" applyFont="1" applyFill="1" applyBorder="1" applyAlignment="1" applyProtection="1">
      <alignment horizontal="center" vertical="center"/>
    </xf>
    <xf numFmtId="0" fontId="21" fillId="0" borderId="20" xfId="9" quotePrefix="1" applyFont="1" applyBorder="1" applyAlignment="1">
      <alignment horizontal="center" vertical="center"/>
    </xf>
    <xf numFmtId="0" fontId="21" fillId="0" borderId="6" xfId="9" quotePrefix="1" applyFont="1" applyBorder="1" applyAlignment="1">
      <alignment horizontal="center" vertical="center"/>
    </xf>
    <xf numFmtId="0" fontId="21" fillId="0" borderId="25" xfId="9" quotePrefix="1" applyFont="1" applyBorder="1" applyAlignment="1">
      <alignment horizontal="center" vertical="center"/>
    </xf>
    <xf numFmtId="0" fontId="21" fillId="0" borderId="19" xfId="9" applyFont="1" applyBorder="1" applyAlignment="1">
      <alignment horizontal="center" vertical="center" textRotation="255"/>
    </xf>
    <xf numFmtId="0" fontId="34" fillId="0" borderId="9" xfId="0" applyFont="1" applyBorder="1" applyAlignment="1" applyProtection="1">
      <alignment horizontal="center" vertical="center" wrapText="1"/>
      <protection locked="0"/>
    </xf>
    <xf numFmtId="0" fontId="34" fillId="0" borderId="1" xfId="0" applyFont="1" applyBorder="1" applyAlignment="1" applyProtection="1">
      <alignment horizontal="center" vertical="center" wrapText="1"/>
      <protection locked="0"/>
    </xf>
    <xf numFmtId="0" fontId="34" fillId="0" borderId="5" xfId="0" applyFont="1" applyBorder="1" applyAlignment="1" applyProtection="1">
      <alignment horizontal="center" vertical="center" wrapText="1"/>
      <protection locked="0"/>
    </xf>
    <xf numFmtId="0" fontId="34" fillId="0" borderId="7" xfId="0" applyFont="1" applyBorder="1" applyAlignment="1" applyProtection="1">
      <alignment horizontal="center" vertical="center" wrapText="1"/>
      <protection locked="0"/>
    </xf>
    <xf numFmtId="0" fontId="34" fillId="0" borderId="2" xfId="0" applyFont="1" applyBorder="1" applyAlignment="1" applyProtection="1">
      <alignment horizontal="center" vertical="center" wrapText="1"/>
      <protection locked="0"/>
    </xf>
    <xf numFmtId="0" fontId="34" fillId="0" borderId="3" xfId="0" applyFont="1" applyBorder="1" applyAlignment="1" applyProtection="1">
      <alignment horizontal="center" vertical="center" wrapText="1"/>
      <protection locked="0"/>
    </xf>
    <xf numFmtId="0" fontId="34" fillId="0" borderId="12" xfId="0" applyFont="1" applyBorder="1" applyAlignment="1" applyProtection="1">
      <alignment horizontal="center" vertical="center"/>
      <protection locked="0"/>
    </xf>
    <xf numFmtId="0" fontId="22" fillId="0" borderId="9" xfId="0" applyFont="1" applyBorder="1" applyAlignment="1">
      <alignment horizontal="left" vertical="center" wrapText="1"/>
    </xf>
    <xf numFmtId="0" fontId="22" fillId="0" borderId="1" xfId="0" applyFont="1" applyBorder="1" applyAlignment="1">
      <alignment horizontal="left" vertical="center" wrapText="1"/>
    </xf>
    <xf numFmtId="0" fontId="22" fillId="0" borderId="5" xfId="0" applyFont="1" applyBorder="1" applyAlignment="1">
      <alignment horizontal="left" vertical="center" wrapText="1"/>
    </xf>
    <xf numFmtId="0" fontId="22" fillId="0" borderId="7" xfId="0" applyFont="1" applyBorder="1" applyAlignment="1">
      <alignment horizontal="left" vertical="center" wrapText="1"/>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0" fontId="22" fillId="0" borderId="9" xfId="0" applyFont="1" applyBorder="1" applyAlignment="1" applyProtection="1">
      <alignment horizontal="center" vertical="center"/>
      <protection locked="0"/>
    </xf>
    <xf numFmtId="0" fontId="22" fillId="0" borderId="5" xfId="0" applyFont="1" applyBorder="1" applyAlignment="1" applyProtection="1">
      <alignment horizontal="center" vertical="center"/>
      <protection locked="0"/>
    </xf>
    <xf numFmtId="0" fontId="22" fillId="0" borderId="7" xfId="0" applyFont="1" applyBorder="1" applyAlignment="1" applyProtection="1">
      <alignment horizontal="center" vertical="center"/>
      <protection locked="0"/>
    </xf>
    <xf numFmtId="0" fontId="22" fillId="0" borderId="3" xfId="0" applyFont="1" applyBorder="1" applyAlignment="1" applyProtection="1">
      <alignment horizontal="center" vertical="center"/>
      <protection locked="0"/>
    </xf>
    <xf numFmtId="0" fontId="21" fillId="0" borderId="49" xfId="9" applyFont="1" applyBorder="1" applyAlignment="1">
      <alignment horizontal="center" vertical="center" wrapText="1"/>
    </xf>
    <xf numFmtId="0" fontId="21" fillId="0" borderId="50" xfId="9" applyFont="1" applyBorder="1" applyAlignment="1">
      <alignment horizontal="center" vertical="center" wrapText="1"/>
    </xf>
    <xf numFmtId="0" fontId="21" fillId="0" borderId="59" xfId="9" applyFont="1" applyBorder="1" applyAlignment="1">
      <alignment horizontal="center" vertical="center"/>
    </xf>
    <xf numFmtId="0" fontId="21" fillId="0" borderId="60" xfId="9" applyFont="1" applyBorder="1" applyAlignment="1">
      <alignment horizontal="center" vertical="center"/>
    </xf>
    <xf numFmtId="190" fontId="19" fillId="0" borderId="60" xfId="9" applyNumberFormat="1" applyFont="1" applyBorder="1" applyAlignment="1">
      <alignment horizontal="center" vertical="center"/>
    </xf>
    <xf numFmtId="190" fontId="19" fillId="0" borderId="61" xfId="9" applyNumberFormat="1" applyFont="1" applyBorder="1" applyAlignment="1">
      <alignment horizontal="center" vertical="center"/>
    </xf>
    <xf numFmtId="0" fontId="22" fillId="0" borderId="8" xfId="0" applyFont="1" applyBorder="1" applyAlignment="1">
      <alignment horizontal="left" vertical="center" wrapText="1"/>
    </xf>
    <xf numFmtId="0" fontId="22" fillId="0" borderId="0" xfId="0" applyFont="1" applyAlignment="1">
      <alignment horizontal="left" vertical="center" wrapText="1"/>
    </xf>
    <xf numFmtId="0" fontId="22" fillId="0" borderId="4" xfId="0" applyFont="1" applyBorder="1" applyAlignment="1">
      <alignment horizontal="left" vertical="center" wrapText="1"/>
    </xf>
    <xf numFmtId="0" fontId="34" fillId="0" borderId="10" xfId="9" applyFont="1" applyBorder="1" applyAlignment="1">
      <alignment horizontal="center" vertical="center" shrinkToFit="1"/>
    </xf>
    <xf numFmtId="0" fontId="19" fillId="0" borderId="10" xfId="9" applyFont="1" applyBorder="1" applyAlignment="1">
      <alignment horizontal="center" vertical="center" shrinkToFit="1"/>
    </xf>
    <xf numFmtId="49" fontId="40" fillId="0" borderId="0" xfId="9" applyNumberFormat="1" applyFont="1" applyAlignment="1">
      <alignment horizontal="right" vertical="center"/>
    </xf>
    <xf numFmtId="49" fontId="40" fillId="0" borderId="0" xfId="9" applyNumberFormat="1" applyFont="1" applyAlignment="1">
      <alignment horizontal="right" vertical="top"/>
    </xf>
    <xf numFmtId="0" fontId="21" fillId="0" borderId="0" xfId="9" applyFont="1" applyAlignment="1">
      <alignment horizontal="left" vertical="top" wrapText="1"/>
    </xf>
    <xf numFmtId="0" fontId="19" fillId="0" borderId="13" xfId="9" applyFont="1" applyBorder="1" applyAlignment="1">
      <alignment horizontal="left" vertical="center"/>
    </xf>
    <xf numFmtId="0" fontId="19" fillId="0" borderId="14" xfId="9" applyFont="1" applyBorder="1" applyAlignment="1">
      <alignment horizontal="left" vertical="center"/>
    </xf>
    <xf numFmtId="0" fontId="19" fillId="0" borderId="15" xfId="9" applyFont="1" applyBorder="1" applyAlignment="1">
      <alignment horizontal="left" vertical="center"/>
    </xf>
    <xf numFmtId="38" fontId="21" fillId="2" borderId="12" xfId="16" applyFont="1" applyFill="1" applyBorder="1" applyAlignment="1">
      <alignment horizontal="center" vertical="center" wrapText="1"/>
    </xf>
    <xf numFmtId="0" fontId="21" fillId="2" borderId="12" xfId="15" applyFont="1" applyFill="1" applyBorder="1" applyAlignment="1">
      <alignment horizontal="left" vertical="center"/>
    </xf>
    <xf numFmtId="0" fontId="21" fillId="2" borderId="0" xfId="15" applyFont="1" applyFill="1" applyAlignment="1">
      <alignment vertical="center"/>
    </xf>
    <xf numFmtId="0" fontId="21" fillId="2" borderId="12" xfId="15" applyFont="1" applyFill="1" applyBorder="1" applyAlignment="1">
      <alignment horizontal="center" vertical="center"/>
    </xf>
    <xf numFmtId="0" fontId="28" fillId="2" borderId="12" xfId="15" applyFont="1" applyFill="1" applyBorder="1" applyAlignment="1">
      <alignment vertical="center"/>
    </xf>
    <xf numFmtId="0" fontId="28" fillId="2" borderId="19" xfId="15" applyFont="1" applyFill="1" applyBorder="1" applyAlignment="1">
      <alignment vertical="center"/>
    </xf>
    <xf numFmtId="38" fontId="21" fillId="2" borderId="12" xfId="16" applyFont="1" applyFill="1" applyBorder="1" applyAlignment="1">
      <alignment horizontal="center" vertical="center"/>
    </xf>
    <xf numFmtId="0" fontId="28" fillId="2" borderId="19" xfId="15" applyFont="1" applyFill="1" applyBorder="1" applyAlignment="1">
      <alignment horizontal="center" vertical="center"/>
    </xf>
    <xf numFmtId="38" fontId="21" fillId="2" borderId="19" xfId="16" applyFont="1" applyFill="1" applyBorder="1" applyAlignment="1">
      <alignment horizontal="center" vertical="center"/>
    </xf>
    <xf numFmtId="0" fontId="28" fillId="2" borderId="12" xfId="15" applyFont="1" applyFill="1" applyBorder="1" applyAlignment="1">
      <alignment horizontal="center" vertical="center"/>
    </xf>
    <xf numFmtId="0" fontId="21" fillId="2" borderId="9" xfId="15" applyFont="1" applyFill="1" applyBorder="1" applyAlignment="1">
      <alignment horizontal="center" vertical="center"/>
    </xf>
    <xf numFmtId="0" fontId="28" fillId="2" borderId="1" xfId="15" applyFont="1" applyFill="1" applyBorder="1" applyAlignment="1">
      <alignment vertical="center"/>
    </xf>
    <xf numFmtId="0" fontId="28" fillId="2" borderId="5" xfId="15" applyFont="1" applyFill="1" applyBorder="1" applyAlignment="1">
      <alignment vertical="center"/>
    </xf>
    <xf numFmtId="0" fontId="28" fillId="2" borderId="8" xfId="15" applyFont="1" applyFill="1" applyBorder="1" applyAlignment="1">
      <alignment vertical="center"/>
    </xf>
    <xf numFmtId="0" fontId="28" fillId="2" borderId="0" xfId="15" applyFont="1" applyFill="1" applyAlignment="1">
      <alignment vertical="center"/>
    </xf>
    <xf numFmtId="0" fontId="28" fillId="2" borderId="4" xfId="15" applyFont="1" applyFill="1" applyBorder="1" applyAlignment="1">
      <alignment vertical="center"/>
    </xf>
    <xf numFmtId="0" fontId="21" fillId="2" borderId="19" xfId="15" applyFont="1" applyFill="1" applyBorder="1" applyAlignment="1">
      <alignment horizontal="center" vertical="center" wrapText="1"/>
    </xf>
    <xf numFmtId="0" fontId="21" fillId="2" borderId="11" xfId="15" applyFont="1" applyFill="1" applyBorder="1" applyAlignment="1">
      <alignment horizontal="center" vertical="center"/>
    </xf>
    <xf numFmtId="0" fontId="67" fillId="2" borderId="20" xfId="9" applyFont="1" applyFill="1" applyBorder="1" applyAlignment="1">
      <alignment horizontal="left" vertical="top" wrapText="1"/>
    </xf>
    <xf numFmtId="0" fontId="67" fillId="2" borderId="6" xfId="9" applyFont="1" applyFill="1" applyBorder="1" applyAlignment="1">
      <alignment horizontal="left" vertical="top" wrapText="1"/>
    </xf>
    <xf numFmtId="0" fontId="67" fillId="2" borderId="10" xfId="9" applyFont="1" applyFill="1" applyBorder="1" applyAlignment="1">
      <alignment horizontal="left" vertical="top" wrapText="1"/>
    </xf>
    <xf numFmtId="0" fontId="69" fillId="2" borderId="20" xfId="9" applyFont="1" applyFill="1" applyBorder="1" applyAlignment="1">
      <alignment horizontal="left" vertical="top" wrapText="1"/>
    </xf>
    <xf numFmtId="0" fontId="69" fillId="2" borderId="6" xfId="9" applyFont="1" applyFill="1" applyBorder="1" applyAlignment="1">
      <alignment horizontal="left" vertical="top" wrapText="1"/>
    </xf>
    <xf numFmtId="0" fontId="69" fillId="2" borderId="10" xfId="9" applyFont="1" applyFill="1" applyBorder="1" applyAlignment="1">
      <alignment horizontal="left" vertical="top" wrapText="1"/>
    </xf>
    <xf numFmtId="38" fontId="67" fillId="2" borderId="129" xfId="13" applyFont="1" applyFill="1" applyBorder="1" applyAlignment="1">
      <alignment horizontal="left" vertical="top" wrapText="1"/>
    </xf>
    <xf numFmtId="38" fontId="67" fillId="2" borderId="179" xfId="13" applyFont="1" applyFill="1" applyBorder="1" applyAlignment="1">
      <alignment horizontal="left" vertical="top"/>
    </xf>
    <xf numFmtId="38" fontId="67" fillId="2" borderId="131" xfId="13" applyFont="1" applyFill="1" applyBorder="1" applyAlignment="1">
      <alignment horizontal="left" vertical="top"/>
    </xf>
    <xf numFmtId="0" fontId="69" fillId="2" borderId="0" xfId="9" applyFont="1" applyFill="1" applyAlignment="1">
      <alignment horizontal="left" vertical="center" wrapText="1"/>
    </xf>
    <xf numFmtId="38" fontId="67" fillId="2" borderId="12" xfId="13" applyFont="1" applyFill="1" applyBorder="1" applyAlignment="1">
      <alignment horizontal="left" vertical="top" wrapText="1"/>
    </xf>
    <xf numFmtId="38" fontId="67" fillId="2" borderId="12" xfId="13" applyFont="1" applyFill="1" applyBorder="1" applyAlignment="1">
      <alignment horizontal="left" vertical="top"/>
    </xf>
    <xf numFmtId="0" fontId="68" fillId="2" borderId="0" xfId="9" applyFont="1" applyFill="1" applyAlignment="1">
      <alignment horizontal="left" vertical="center" wrapText="1"/>
    </xf>
    <xf numFmtId="38" fontId="69" fillId="2" borderId="2" xfId="13" applyFont="1" applyFill="1" applyBorder="1" applyAlignment="1">
      <alignment horizontal="left" vertical="top" wrapText="1"/>
    </xf>
    <xf numFmtId="0" fontId="43" fillId="0" borderId="0" xfId="19" applyFont="1" applyAlignment="1">
      <alignment horizontal="left" vertical="center" wrapText="1"/>
    </xf>
    <xf numFmtId="0" fontId="34" fillId="0" borderId="31" xfId="17" applyFont="1" applyBorder="1" applyAlignment="1">
      <alignment horizontal="center" vertical="center" wrapText="1"/>
    </xf>
    <xf numFmtId="0" fontId="34" fillId="0" borderId="32" xfId="17" applyFont="1" applyBorder="1" applyAlignment="1">
      <alignment horizontal="center" vertical="center"/>
    </xf>
    <xf numFmtId="0" fontId="34" fillId="0" borderId="33" xfId="17" applyFont="1" applyBorder="1" applyAlignment="1">
      <alignment horizontal="center" vertical="center"/>
    </xf>
    <xf numFmtId="0" fontId="20" fillId="0" borderId="86" xfId="17" applyFont="1" applyBorder="1" applyAlignment="1">
      <alignment horizontal="center" vertical="center" wrapText="1"/>
    </xf>
    <xf numFmtId="0" fontId="20" fillId="0" borderId="66" xfId="17" applyFont="1" applyBorder="1" applyAlignment="1">
      <alignment horizontal="center" vertical="center" wrapText="1"/>
    </xf>
    <xf numFmtId="0" fontId="20" fillId="0" borderId="81" xfId="17" applyFont="1" applyBorder="1" applyAlignment="1">
      <alignment horizontal="center" vertical="center" wrapText="1"/>
    </xf>
    <xf numFmtId="0" fontId="96" fillId="0" borderId="12" xfId="9" applyFont="1" applyBorder="1" applyAlignment="1">
      <alignment horizontal="center" vertical="center" wrapText="1"/>
    </xf>
    <xf numFmtId="0" fontId="103" fillId="0" borderId="12" xfId="9" applyFont="1" applyBorder="1" applyAlignment="1">
      <alignment horizontal="center" vertical="center" wrapText="1"/>
    </xf>
    <xf numFmtId="0" fontId="40" fillId="0" borderId="150" xfId="9" applyFont="1" applyBorder="1" applyAlignment="1">
      <alignment horizontal="center" vertical="center"/>
    </xf>
    <xf numFmtId="0" fontId="40" fillId="0" borderId="152" xfId="9" applyFont="1" applyBorder="1" applyAlignment="1">
      <alignment horizontal="center" vertical="center"/>
    </xf>
    <xf numFmtId="178" fontId="40" fillId="0" borderId="150" xfId="9" applyNumberFormat="1" applyFont="1" applyBorder="1" applyAlignment="1">
      <alignment horizontal="center" vertical="center"/>
    </xf>
    <xf numFmtId="0" fontId="40" fillId="0" borderId="151" xfId="9" applyFont="1" applyBorder="1" applyAlignment="1">
      <alignment horizontal="center" vertical="center"/>
    </xf>
    <xf numFmtId="178" fontId="40" fillId="0" borderId="152" xfId="9" applyNumberFormat="1" applyFont="1" applyBorder="1" applyAlignment="1">
      <alignment horizontal="center" vertical="center"/>
    </xf>
    <xf numFmtId="178" fontId="40" fillId="0" borderId="346" xfId="9" applyNumberFormat="1" applyFont="1" applyBorder="1" applyAlignment="1">
      <alignment horizontal="center" vertical="center"/>
    </xf>
    <xf numFmtId="178" fontId="40" fillId="0" borderId="151" xfId="9" applyNumberFormat="1" applyFont="1" applyBorder="1" applyAlignment="1">
      <alignment horizontal="center" vertical="center"/>
    </xf>
    <xf numFmtId="178" fontId="40" fillId="0" borderId="216" xfId="9" applyNumberFormat="1" applyFont="1" applyBorder="1" applyAlignment="1">
      <alignment horizontal="center" vertical="center"/>
    </xf>
    <xf numFmtId="178" fontId="40" fillId="0" borderId="210" xfId="9" applyNumberFormat="1" applyFont="1" applyBorder="1" applyAlignment="1">
      <alignment horizontal="center" vertical="center"/>
    </xf>
    <xf numFmtId="178" fontId="40" fillId="0" borderId="169" xfId="9" applyNumberFormat="1" applyFont="1" applyBorder="1" applyAlignment="1">
      <alignment horizontal="center" vertical="center"/>
    </xf>
    <xf numFmtId="178" fontId="40" fillId="0" borderId="211" xfId="9" applyNumberFormat="1" applyFont="1" applyBorder="1" applyAlignment="1">
      <alignment horizontal="center" vertical="center"/>
    </xf>
    <xf numFmtId="0" fontId="40" fillId="0" borderId="129" xfId="9" applyFont="1" applyBorder="1" applyAlignment="1">
      <alignment horizontal="center" vertical="center"/>
    </xf>
    <xf numFmtId="0" fontId="40" fillId="0" borderId="179" xfId="9" applyFont="1" applyBorder="1" applyAlignment="1">
      <alignment horizontal="center" vertical="center"/>
    </xf>
    <xf numFmtId="178" fontId="40" fillId="0" borderId="129" xfId="9" applyNumberFormat="1" applyFont="1" applyBorder="1" applyAlignment="1">
      <alignment horizontal="center" vertical="center"/>
    </xf>
    <xf numFmtId="0" fontId="40" fillId="0" borderId="131" xfId="9" applyFont="1" applyBorder="1" applyAlignment="1">
      <alignment horizontal="center" vertical="center"/>
    </xf>
    <xf numFmtId="178" fontId="40" fillId="0" borderId="179" xfId="9" applyNumberFormat="1" applyFont="1" applyBorder="1" applyAlignment="1">
      <alignment horizontal="center" vertical="center"/>
    </xf>
    <xf numFmtId="178" fontId="40" fillId="0" borderId="344" xfId="9" applyNumberFormat="1" applyFont="1" applyBorder="1" applyAlignment="1">
      <alignment horizontal="center" vertical="center"/>
    </xf>
    <xf numFmtId="178" fontId="40" fillId="0" borderId="131" xfId="9" applyNumberFormat="1" applyFont="1" applyBorder="1" applyAlignment="1">
      <alignment horizontal="center" vertical="center"/>
    </xf>
    <xf numFmtId="178" fontId="40" fillId="0" borderId="214" xfId="9" applyNumberFormat="1" applyFont="1" applyBorder="1" applyAlignment="1">
      <alignment horizontal="center" vertical="center"/>
    </xf>
    <xf numFmtId="178" fontId="40" fillId="0" borderId="213" xfId="9" applyNumberFormat="1" applyFont="1" applyBorder="1" applyAlignment="1">
      <alignment horizontal="center" vertical="center"/>
    </xf>
    <xf numFmtId="0" fontId="40" fillId="0" borderId="217" xfId="9" applyFont="1" applyBorder="1" applyAlignment="1">
      <alignment horizontal="center" vertical="center"/>
    </xf>
    <xf numFmtId="0" fontId="40" fillId="0" borderId="218" xfId="9" applyFont="1" applyBorder="1" applyAlignment="1">
      <alignment horizontal="center" vertical="center"/>
    </xf>
    <xf numFmtId="178" fontId="40" fillId="0" borderId="217" xfId="9" applyNumberFormat="1" applyFont="1" applyBorder="1" applyAlignment="1">
      <alignment horizontal="center" vertical="center"/>
    </xf>
    <xf numFmtId="0" fontId="40" fillId="0" borderId="219" xfId="9" applyFont="1" applyBorder="1" applyAlignment="1">
      <alignment horizontal="center" vertical="center"/>
    </xf>
    <xf numFmtId="178" fontId="40" fillId="0" borderId="218" xfId="9" applyNumberFormat="1" applyFont="1" applyBorder="1" applyAlignment="1">
      <alignment horizontal="center" vertical="center"/>
    </xf>
    <xf numFmtId="178" fontId="40" fillId="0" borderId="345" xfId="9" applyNumberFormat="1" applyFont="1" applyBorder="1" applyAlignment="1">
      <alignment horizontal="center" vertical="center"/>
    </xf>
    <xf numFmtId="178" fontId="40" fillId="0" borderId="219" xfId="9" applyNumberFormat="1" applyFont="1" applyBorder="1" applyAlignment="1">
      <alignment horizontal="center" vertical="center"/>
    </xf>
    <xf numFmtId="178" fontId="40" fillId="0" borderId="220" xfId="9" applyNumberFormat="1" applyFont="1" applyBorder="1" applyAlignment="1">
      <alignment horizontal="center" vertical="center"/>
    </xf>
    <xf numFmtId="178" fontId="40" fillId="0" borderId="221" xfId="9" applyNumberFormat="1" applyFont="1" applyBorder="1" applyAlignment="1">
      <alignment horizontal="center" vertical="center"/>
    </xf>
    <xf numFmtId="0" fontId="61" fillId="0" borderId="0" xfId="9" applyFont="1" applyAlignment="1">
      <alignment horizontal="right"/>
    </xf>
    <xf numFmtId="0" fontId="40" fillId="0" borderId="146" xfId="9" applyFont="1" applyBorder="1" applyAlignment="1">
      <alignment horizontal="center" vertical="center"/>
    </xf>
    <xf numFmtId="0" fontId="40" fillId="0" borderId="145" xfId="9" applyFont="1" applyBorder="1" applyAlignment="1">
      <alignment horizontal="center" vertical="center"/>
    </xf>
    <xf numFmtId="0" fontId="40" fillId="0" borderId="164" xfId="9" applyFont="1" applyBorder="1" applyAlignment="1">
      <alignment horizontal="center" vertical="center"/>
    </xf>
    <xf numFmtId="0" fontId="40" fillId="0" borderId="0" xfId="9" applyFont="1" applyAlignment="1">
      <alignment horizontal="center" vertical="center"/>
    </xf>
    <xf numFmtId="0" fontId="40" fillId="0" borderId="144" xfId="9" applyFont="1" applyBorder="1" applyAlignment="1">
      <alignment horizontal="center" vertical="center"/>
    </xf>
    <xf numFmtId="0" fontId="40" fillId="0" borderId="165" xfId="9" applyFont="1" applyBorder="1" applyAlignment="1">
      <alignment horizontal="center" vertical="center"/>
    </xf>
    <xf numFmtId="0" fontId="40" fillId="0" borderId="214" xfId="9" applyFont="1" applyBorder="1" applyAlignment="1">
      <alignment horizontal="center" vertical="center"/>
    </xf>
    <xf numFmtId="0" fontId="40" fillId="0" borderId="208" xfId="9" applyFont="1" applyBorder="1" applyAlignment="1">
      <alignment horizontal="center" vertical="center"/>
    </xf>
    <xf numFmtId="0" fontId="40" fillId="0" borderId="159" xfId="9" applyFont="1" applyBorder="1" applyAlignment="1">
      <alignment horizontal="center" vertical="center"/>
    </xf>
    <xf numFmtId="0" fontId="40" fillId="0" borderId="209" xfId="9" applyFont="1" applyBorder="1" applyAlignment="1">
      <alignment horizontal="center" vertical="center"/>
    </xf>
    <xf numFmtId="0" fontId="40" fillId="0" borderId="89" xfId="9" applyFont="1" applyBorder="1" applyAlignment="1">
      <alignment horizontal="center" vertical="center"/>
    </xf>
    <xf numFmtId="0" fontId="40" fillId="0" borderId="212" xfId="9" applyFont="1" applyBorder="1" applyAlignment="1">
      <alignment horizontal="center" vertical="center"/>
    </xf>
    <xf numFmtId="0" fontId="40" fillId="0" borderId="343" xfId="9" applyFont="1" applyBorder="1" applyAlignment="1">
      <alignment horizontal="center" vertical="center" shrinkToFit="1"/>
    </xf>
    <xf numFmtId="0" fontId="40" fillId="0" borderId="135" xfId="9" applyFont="1" applyBorder="1" applyAlignment="1">
      <alignment horizontal="center" vertical="center" shrinkToFit="1"/>
    </xf>
    <xf numFmtId="0" fontId="40" fillId="0" borderId="201" xfId="9" applyFont="1" applyBorder="1" applyAlignment="1">
      <alignment horizontal="center" vertical="center"/>
    </xf>
    <xf numFmtId="0" fontId="40" fillId="0" borderId="182" xfId="9" applyFont="1" applyBorder="1" applyAlignment="1">
      <alignment horizontal="center" vertical="center"/>
    </xf>
    <xf numFmtId="0" fontId="40" fillId="0" borderId="180" xfId="9" applyFont="1" applyBorder="1" applyAlignment="1">
      <alignment horizontal="center" vertical="center"/>
    </xf>
    <xf numFmtId="0" fontId="40" fillId="0" borderId="181" xfId="9" applyFont="1" applyBorder="1" applyAlignment="1">
      <alignment horizontal="center" vertical="center"/>
    </xf>
    <xf numFmtId="187" fontId="40" fillId="0" borderId="195" xfId="9" applyNumberFormat="1" applyFont="1" applyBorder="1" applyAlignment="1">
      <alignment horizontal="center" vertical="center"/>
    </xf>
    <xf numFmtId="0" fontId="40" fillId="0" borderId="166" xfId="9" applyFont="1" applyBorder="1" applyAlignment="1">
      <alignment horizontal="center" vertical="center"/>
    </xf>
    <xf numFmtId="187" fontId="40" fillId="0" borderId="207" xfId="9" applyNumberFormat="1" applyFont="1" applyBorder="1" applyAlignment="1">
      <alignment horizontal="center" vertical="center"/>
    </xf>
    <xf numFmtId="0" fontId="40" fillId="0" borderId="198" xfId="9" applyFont="1" applyBorder="1" applyAlignment="1">
      <alignment horizontal="center" vertical="center"/>
    </xf>
    <xf numFmtId="187" fontId="40" fillId="0" borderId="115" xfId="9" applyNumberFormat="1" applyFont="1" applyBorder="1" applyAlignment="1">
      <alignment horizontal="center" vertical="center"/>
    </xf>
    <xf numFmtId="0" fontId="40" fillId="0" borderId="115" xfId="9" applyFont="1" applyBorder="1" applyAlignment="1">
      <alignment horizontal="center" vertical="center"/>
    </xf>
    <xf numFmtId="0" fontId="40" fillId="0" borderId="196" xfId="9" applyFont="1" applyBorder="1" applyAlignment="1">
      <alignment horizontal="center" vertical="center"/>
    </xf>
    <xf numFmtId="178" fontId="40" fillId="0" borderId="197" xfId="9" applyNumberFormat="1" applyFont="1" applyBorder="1" applyAlignment="1">
      <alignment horizontal="center" vertical="center"/>
    </xf>
    <xf numFmtId="178" fontId="40" fillId="0" borderId="198" xfId="9" applyNumberFormat="1" applyFont="1" applyBorder="1" applyAlignment="1">
      <alignment horizontal="center" vertical="center"/>
    </xf>
    <xf numFmtId="0" fontId="40" fillId="0" borderId="203" xfId="9" applyFont="1" applyBorder="1" applyAlignment="1">
      <alignment horizontal="center" vertical="center"/>
    </xf>
    <xf numFmtId="0" fontId="40" fillId="0" borderId="204" xfId="9" applyFont="1" applyBorder="1" applyAlignment="1">
      <alignment horizontal="center" vertical="center"/>
    </xf>
    <xf numFmtId="0" fontId="40" fillId="0" borderId="127" xfId="9" applyFont="1" applyBorder="1" applyAlignment="1">
      <alignment horizontal="center" vertical="center"/>
    </xf>
    <xf numFmtId="0" fontId="40" fillId="0" borderId="199" xfId="9" applyFont="1" applyBorder="1" applyAlignment="1">
      <alignment horizontal="center" vertical="center"/>
    </xf>
    <xf numFmtId="0" fontId="40" fillId="0" borderId="206" xfId="9" applyFont="1" applyBorder="1" applyAlignment="1">
      <alignment horizontal="center" vertical="center"/>
    </xf>
    <xf numFmtId="0" fontId="40" fillId="0" borderId="130" xfId="9" applyFont="1" applyBorder="1" applyAlignment="1">
      <alignment horizontal="center" vertical="center"/>
    </xf>
    <xf numFmtId="0" fontId="40" fillId="0" borderId="128" xfId="9" applyFont="1" applyBorder="1" applyAlignment="1">
      <alignment horizontal="center" vertical="center"/>
    </xf>
    <xf numFmtId="0" fontId="40" fillId="0" borderId="200" xfId="9" applyFont="1" applyBorder="1" applyAlignment="1">
      <alignment horizontal="center" vertical="center"/>
    </xf>
    <xf numFmtId="0" fontId="61" fillId="0" borderId="201" xfId="9" applyFont="1" applyBorder="1" applyAlignment="1">
      <alignment horizontal="center" vertical="center"/>
    </xf>
    <xf numFmtId="0" fontId="61" fillId="0" borderId="182" xfId="9" applyFont="1" applyBorder="1" applyAlignment="1">
      <alignment horizontal="center" vertical="center"/>
    </xf>
    <xf numFmtId="38" fontId="40" fillId="0" borderId="164" xfId="13" applyFont="1" applyFill="1" applyBorder="1" applyAlignment="1">
      <alignment horizontal="left" vertical="top" wrapText="1"/>
    </xf>
    <xf numFmtId="38" fontId="40" fillId="0" borderId="0" xfId="13" applyFont="1" applyFill="1" applyBorder="1" applyAlignment="1">
      <alignment horizontal="left" vertical="top"/>
    </xf>
    <xf numFmtId="38" fontId="40" fillId="0" borderId="164" xfId="13" applyFont="1" applyFill="1" applyBorder="1" applyAlignment="1">
      <alignment horizontal="left" vertical="top"/>
    </xf>
    <xf numFmtId="38" fontId="40" fillId="0" borderId="150" xfId="13" applyFont="1" applyFill="1" applyBorder="1" applyAlignment="1">
      <alignment horizontal="left" vertical="top"/>
    </xf>
    <xf numFmtId="38" fontId="40" fillId="0" borderId="152" xfId="13" applyFont="1" applyFill="1" applyBorder="1" applyAlignment="1">
      <alignment horizontal="left" vertical="top"/>
    </xf>
    <xf numFmtId="187" fontId="40" fillId="0" borderId="180" xfId="9" applyNumberFormat="1" applyFont="1" applyBorder="1" applyAlignment="1">
      <alignment horizontal="center" vertical="center"/>
    </xf>
    <xf numFmtId="187" fontId="40" fillId="0" borderId="347" xfId="9" applyNumberFormat="1" applyFont="1" applyBorder="1" applyAlignment="1">
      <alignment horizontal="center" vertical="center"/>
    </xf>
    <xf numFmtId="187" fontId="40" fillId="0" borderId="206" xfId="9" applyNumberFormat="1" applyFont="1" applyBorder="1" applyAlignment="1">
      <alignment horizontal="center" vertical="center"/>
    </xf>
    <xf numFmtId="187" fontId="40" fillId="0" borderId="182" xfId="9" applyNumberFormat="1" applyFont="1" applyBorder="1" applyAlignment="1">
      <alignment horizontal="center" vertical="center"/>
    </xf>
    <xf numFmtId="187" fontId="40" fillId="0" borderId="130" xfId="9" applyNumberFormat="1" applyFont="1" applyBorder="1" applyAlignment="1">
      <alignment horizontal="center" vertical="center"/>
    </xf>
    <xf numFmtId="187" fontId="40" fillId="0" borderId="128" xfId="9" applyNumberFormat="1" applyFont="1" applyBorder="1" applyAlignment="1">
      <alignment horizontal="center" vertical="center"/>
    </xf>
    <xf numFmtId="187" fontId="40" fillId="0" borderId="200" xfId="9" applyNumberFormat="1" applyFont="1" applyBorder="1" applyAlignment="1">
      <alignment horizontal="center" vertical="center"/>
    </xf>
    <xf numFmtId="0" fontId="40" fillId="0" borderId="353" xfId="9" applyFont="1" applyBorder="1" applyAlignment="1">
      <alignment horizontal="center" vertical="center"/>
    </xf>
    <xf numFmtId="0" fontId="40" fillId="0" borderId="354" xfId="9" applyFont="1" applyBorder="1" applyAlignment="1">
      <alignment horizontal="center" vertical="center"/>
    </xf>
    <xf numFmtId="0" fontId="59" fillId="0" borderId="0" xfId="9" applyFont="1" applyAlignment="1">
      <alignment horizontal="right"/>
    </xf>
    <xf numFmtId="38" fontId="40" fillId="0" borderId="183" xfId="13" applyFont="1" applyFill="1" applyBorder="1" applyAlignment="1">
      <alignment horizontal="center" vertical="center"/>
    </xf>
    <xf numFmtId="38" fontId="40" fillId="0" borderId="184" xfId="13" applyFont="1" applyFill="1" applyBorder="1" applyAlignment="1">
      <alignment horizontal="center" vertical="center"/>
    </xf>
    <xf numFmtId="38" fontId="40" fillId="0" borderId="173" xfId="13" applyFont="1" applyFill="1" applyBorder="1" applyAlignment="1">
      <alignment horizontal="center" vertical="center"/>
    </xf>
    <xf numFmtId="38" fontId="40" fillId="0" borderId="170" xfId="13" applyFont="1" applyFill="1" applyBorder="1" applyAlignment="1">
      <alignment horizontal="center" vertical="center"/>
    </xf>
    <xf numFmtId="38" fontId="40" fillId="0" borderId="187" xfId="13" applyFont="1" applyFill="1" applyBorder="1" applyAlignment="1">
      <alignment horizontal="center" vertical="center"/>
    </xf>
    <xf numFmtId="38" fontId="40" fillId="0" borderId="188" xfId="13" applyFont="1" applyFill="1" applyBorder="1" applyAlignment="1">
      <alignment horizontal="center" vertical="center"/>
    </xf>
    <xf numFmtId="0" fontId="40" fillId="0" borderId="183" xfId="9" applyFont="1" applyBorder="1" applyAlignment="1">
      <alignment horizontal="center" vertical="center" wrapText="1"/>
    </xf>
    <xf numFmtId="0" fontId="40" fillId="0" borderId="173" xfId="9" applyFont="1" applyBorder="1" applyAlignment="1">
      <alignment horizontal="center" vertical="center"/>
    </xf>
    <xf numFmtId="0" fontId="40" fillId="0" borderId="187" xfId="9" applyFont="1" applyBorder="1" applyAlignment="1">
      <alignment horizontal="center" vertical="center"/>
    </xf>
    <xf numFmtId="0" fontId="40" fillId="0" borderId="155" xfId="9" applyFont="1" applyBorder="1" applyAlignment="1">
      <alignment horizontal="center" vertical="center"/>
    </xf>
    <xf numFmtId="0" fontId="10" fillId="0" borderId="155" xfId="9" applyFont="1" applyBorder="1" applyAlignment="1">
      <alignment horizontal="center" vertical="center"/>
    </xf>
    <xf numFmtId="0" fontId="52" fillId="0" borderId="130" xfId="9" applyFont="1" applyBorder="1" applyAlignment="1">
      <alignment horizontal="center" vertical="center" wrapText="1"/>
    </xf>
    <xf numFmtId="0" fontId="61" fillId="0" borderId="185" xfId="9" applyFont="1" applyBorder="1" applyAlignment="1">
      <alignment horizontal="center" vertical="center" wrapText="1"/>
    </xf>
    <xf numFmtId="0" fontId="61" fillId="0" borderId="186" xfId="9" applyFont="1" applyBorder="1" applyAlignment="1">
      <alignment horizontal="center" vertical="center" wrapText="1"/>
    </xf>
    <xf numFmtId="0" fontId="61" fillId="0" borderId="171" xfId="9" applyFont="1" applyBorder="1" applyAlignment="1">
      <alignment horizontal="center" vertical="center" wrapText="1"/>
    </xf>
    <xf numFmtId="0" fontId="61" fillId="0" borderId="172" xfId="9" applyFont="1" applyBorder="1" applyAlignment="1">
      <alignment horizontal="center" vertical="center" wrapText="1"/>
    </xf>
    <xf numFmtId="0" fontId="61" fillId="0" borderId="189" xfId="9" applyFont="1" applyBorder="1" applyAlignment="1">
      <alignment horizontal="center" vertical="center" wrapText="1"/>
    </xf>
    <xf numFmtId="0" fontId="61" fillId="0" borderId="190" xfId="9" applyFont="1" applyBorder="1" applyAlignment="1">
      <alignment horizontal="center" vertical="center" wrapText="1"/>
    </xf>
    <xf numFmtId="0" fontId="10" fillId="0" borderId="130" xfId="9" applyFont="1" applyBorder="1" applyAlignment="1">
      <alignment horizontal="center" vertical="center"/>
    </xf>
    <xf numFmtId="0" fontId="10" fillId="0" borderId="128" xfId="9" applyFont="1" applyBorder="1" applyAlignment="1">
      <alignment horizontal="center" vertical="center"/>
    </xf>
    <xf numFmtId="0" fontId="40" fillId="0" borderId="191" xfId="9" applyFont="1" applyBorder="1" applyAlignment="1">
      <alignment horizontal="center" vertical="center"/>
    </xf>
    <xf numFmtId="0" fontId="40" fillId="0" borderId="192" xfId="9" applyFont="1" applyBorder="1" applyAlignment="1">
      <alignment horizontal="center" vertical="center"/>
    </xf>
    <xf numFmtId="0" fontId="40" fillId="0" borderId="193" xfId="9" applyFont="1" applyBorder="1" applyAlignment="1">
      <alignment horizontal="center" vertical="center"/>
    </xf>
    <xf numFmtId="0" fontId="40" fillId="0" borderId="190" xfId="9" applyFont="1" applyBorder="1" applyAlignment="1">
      <alignment horizontal="center" vertical="center"/>
    </xf>
    <xf numFmtId="0" fontId="61" fillId="0" borderId="178" xfId="9" applyFont="1" applyBorder="1" applyAlignment="1">
      <alignment horizontal="center" vertical="center" wrapText="1"/>
    </xf>
    <xf numFmtId="0" fontId="61" fillId="0" borderId="202" xfId="9" applyFont="1" applyBorder="1" applyAlignment="1">
      <alignment horizontal="center" vertical="center" wrapText="1"/>
    </xf>
    <xf numFmtId="0" fontId="61" fillId="0" borderId="187" xfId="9" applyFont="1" applyBorder="1" applyAlignment="1">
      <alignment horizontal="center" vertical="center" wrapText="1"/>
    </xf>
    <xf numFmtId="0" fontId="10" fillId="0" borderId="190" xfId="9" applyFont="1" applyBorder="1" applyAlignment="1">
      <alignment horizontal="center" vertical="center" wrapText="1"/>
    </xf>
    <xf numFmtId="0" fontId="61" fillId="0" borderId="190" xfId="9" applyFont="1" applyBorder="1" applyAlignment="1">
      <alignment horizontal="center" vertical="center"/>
    </xf>
    <xf numFmtId="0" fontId="40" fillId="0" borderId="205" xfId="9" applyFont="1" applyBorder="1" applyAlignment="1">
      <alignment horizontal="center" vertical="center"/>
    </xf>
    <xf numFmtId="0" fontId="40" fillId="0" borderId="109" xfId="9" applyFont="1" applyBorder="1" applyAlignment="1">
      <alignment horizontal="center" vertical="center"/>
    </xf>
    <xf numFmtId="0" fontId="10" fillId="0" borderId="115" xfId="9" applyFont="1" applyBorder="1" applyAlignment="1">
      <alignment horizontal="center" vertical="center"/>
    </xf>
    <xf numFmtId="0" fontId="10" fillId="0" borderId="196" xfId="9" applyFont="1" applyBorder="1" applyAlignment="1">
      <alignment horizontal="center" vertical="center"/>
    </xf>
    <xf numFmtId="38" fontId="40" fillId="0" borderId="96" xfId="20" applyFont="1" applyFill="1" applyBorder="1" applyAlignment="1">
      <alignment vertical="center"/>
    </xf>
    <xf numFmtId="38" fontId="40" fillId="0" borderId="95" xfId="20" applyFont="1" applyFill="1" applyBorder="1" applyAlignment="1">
      <alignment vertical="center"/>
    </xf>
    <xf numFmtId="38" fontId="40" fillId="0" borderId="94" xfId="20" applyFont="1" applyFill="1" applyBorder="1" applyAlignment="1">
      <alignment vertical="center"/>
    </xf>
    <xf numFmtId="0" fontId="11" fillId="0" borderId="93" xfId="19" applyBorder="1" applyAlignment="1">
      <alignment vertical="center"/>
    </xf>
    <xf numFmtId="0" fontId="40" fillId="0" borderId="92" xfId="19" applyFont="1" applyBorder="1" applyAlignment="1">
      <alignment horizontal="center" vertical="center"/>
    </xf>
    <xf numFmtId="0" fontId="40" fillId="0" borderId="91" xfId="19" applyFont="1" applyBorder="1" applyAlignment="1">
      <alignment horizontal="center" vertical="center"/>
    </xf>
    <xf numFmtId="0" fontId="40" fillId="0" borderId="90" xfId="19" applyFont="1" applyBorder="1" applyAlignment="1">
      <alignment horizontal="center" vertical="center"/>
    </xf>
    <xf numFmtId="0" fontId="40" fillId="0" borderId="94" xfId="19" applyFont="1" applyBorder="1" applyAlignment="1">
      <alignment horizontal="center" vertical="center"/>
    </xf>
    <xf numFmtId="0" fontId="40" fillId="0" borderId="96" xfId="19" applyFont="1" applyBorder="1" applyAlignment="1">
      <alignment horizontal="center" vertical="center"/>
    </xf>
    <xf numFmtId="178" fontId="40" fillId="0" borderId="96" xfId="19" applyNumberFormat="1" applyFont="1" applyBorder="1" applyAlignment="1">
      <alignment horizontal="right" vertical="center"/>
    </xf>
    <xf numFmtId="178" fontId="40" fillId="0" borderId="98" xfId="19" applyNumberFormat="1" applyFont="1" applyBorder="1" applyAlignment="1">
      <alignment horizontal="right" vertical="center"/>
    </xf>
    <xf numFmtId="178" fontId="40" fillId="0" borderId="97" xfId="19" applyNumberFormat="1" applyFont="1" applyBorder="1" applyAlignment="1">
      <alignment horizontal="right" vertical="center"/>
    </xf>
    <xf numFmtId="38" fontId="10" fillId="0" borderId="96" xfId="20" applyFont="1" applyFill="1" applyBorder="1" applyAlignment="1">
      <alignment vertical="center"/>
    </xf>
    <xf numFmtId="0" fontId="40" fillId="0" borderId="112" xfId="19" applyFont="1" applyBorder="1" applyAlignment="1">
      <alignment horizontal="center" vertical="center"/>
    </xf>
    <xf numFmtId="0" fontId="40" fillId="0" borderId="114" xfId="19" applyFont="1" applyBorder="1" applyAlignment="1">
      <alignment horizontal="center" vertical="center"/>
    </xf>
    <xf numFmtId="0" fontId="40" fillId="0" borderId="110" xfId="19" applyFont="1" applyBorder="1" applyAlignment="1">
      <alignment horizontal="center" vertical="center"/>
    </xf>
    <xf numFmtId="0" fontId="40" fillId="0" borderId="109" xfId="19" applyFont="1" applyBorder="1" applyAlignment="1">
      <alignment horizontal="center" vertical="center"/>
    </xf>
    <xf numFmtId="0" fontId="11" fillId="0" borderId="112" xfId="19" applyBorder="1" applyAlignment="1">
      <alignment horizontal="center" vertical="center"/>
    </xf>
    <xf numFmtId="0" fontId="11" fillId="0" borderId="114" xfId="19" applyBorder="1" applyAlignment="1">
      <alignment horizontal="center" vertical="center"/>
    </xf>
    <xf numFmtId="0" fontId="11" fillId="0" borderId="110" xfId="19" applyBorder="1" applyAlignment="1">
      <alignment horizontal="center" vertical="center"/>
    </xf>
    <xf numFmtId="178" fontId="40" fillId="0" borderId="109" xfId="19" applyNumberFormat="1" applyFont="1" applyBorder="1" applyAlignment="1">
      <alignment vertical="center"/>
    </xf>
    <xf numFmtId="178" fontId="40" fillId="0" borderId="113" xfId="19" applyNumberFormat="1" applyFont="1" applyBorder="1" applyAlignment="1">
      <alignment vertical="center"/>
    </xf>
    <xf numFmtId="0" fontId="61" fillId="0" borderId="109" xfId="19" applyFont="1" applyBorder="1" applyAlignment="1">
      <alignment horizontal="center" vertical="center"/>
    </xf>
    <xf numFmtId="0" fontId="61" fillId="0" borderId="108" xfId="19" applyFont="1" applyBorder="1" applyAlignment="1">
      <alignment horizontal="center" vertical="center"/>
    </xf>
    <xf numFmtId="0" fontId="40" fillId="0" borderId="105" xfId="19" applyFont="1" applyBorder="1" applyAlignment="1">
      <alignment horizontal="center" vertical="center"/>
    </xf>
    <xf numFmtId="0" fontId="11" fillId="0" borderId="105" xfId="19" applyBorder="1" applyAlignment="1">
      <alignment horizontal="center" vertical="center"/>
    </xf>
    <xf numFmtId="178" fontId="40" fillId="0" borderId="105" xfId="19" applyNumberFormat="1" applyFont="1" applyBorder="1" applyAlignment="1">
      <alignment vertical="center"/>
    </xf>
    <xf numFmtId="0" fontId="40" fillId="0" borderId="105" xfId="19" applyFont="1" applyBorder="1" applyAlignment="1">
      <alignment vertical="center"/>
    </xf>
    <xf numFmtId="0" fontId="40" fillId="0" borderId="107" xfId="19" applyFont="1" applyBorder="1" applyAlignment="1">
      <alignment vertical="center"/>
    </xf>
    <xf numFmtId="178" fontId="40" fillId="0" borderId="106" xfId="19" applyNumberFormat="1" applyFont="1" applyBorder="1" applyAlignment="1">
      <alignment vertical="center"/>
    </xf>
    <xf numFmtId="38" fontId="40" fillId="0" borderId="105" xfId="20" applyFont="1" applyFill="1" applyBorder="1" applyAlignment="1">
      <alignment vertical="center"/>
    </xf>
    <xf numFmtId="38" fontId="10" fillId="0" borderId="105" xfId="20" applyFont="1" applyFill="1" applyBorder="1" applyAlignment="1">
      <alignment vertical="center"/>
    </xf>
    <xf numFmtId="38" fontId="40" fillId="0" borderId="104" xfId="20" applyFont="1" applyFill="1" applyBorder="1" applyAlignment="1">
      <alignment vertical="center"/>
    </xf>
    <xf numFmtId="38" fontId="40" fillId="0" borderId="103" xfId="20" applyFont="1" applyFill="1" applyBorder="1" applyAlignment="1">
      <alignment vertical="center"/>
    </xf>
    <xf numFmtId="38" fontId="40" fillId="0" borderId="102" xfId="20" applyFont="1" applyFill="1" applyBorder="1" applyAlignment="1">
      <alignment vertical="center"/>
    </xf>
    <xf numFmtId="0" fontId="40" fillId="0" borderId="101" xfId="19" applyFont="1" applyBorder="1" applyAlignment="1">
      <alignment horizontal="center" vertical="center"/>
    </xf>
    <xf numFmtId="0" fontId="40" fillId="0" borderId="100" xfId="19" applyFont="1" applyBorder="1" applyAlignment="1">
      <alignment horizontal="center" vertical="center"/>
    </xf>
    <xf numFmtId="0" fontId="40" fillId="0" borderId="99" xfId="19" applyFont="1" applyBorder="1" applyAlignment="1">
      <alignment horizontal="center" vertical="center"/>
    </xf>
    <xf numFmtId="178" fontId="40" fillId="0" borderId="110" xfId="19" applyNumberFormat="1" applyFont="1" applyBorder="1" applyAlignment="1">
      <alignment vertical="center"/>
    </xf>
    <xf numFmtId="38" fontId="40" fillId="0" borderId="109" xfId="20" applyFont="1" applyFill="1" applyBorder="1" applyAlignment="1">
      <alignment vertical="center"/>
    </xf>
    <xf numFmtId="38" fontId="10" fillId="0" borderId="109" xfId="20" applyFont="1" applyFill="1" applyBorder="1" applyAlignment="1">
      <alignment vertical="center"/>
    </xf>
    <xf numFmtId="38" fontId="40" fillId="0" borderId="112" xfId="20" applyFont="1" applyFill="1" applyBorder="1" applyAlignment="1">
      <alignment vertical="center"/>
    </xf>
    <xf numFmtId="38" fontId="40" fillId="0" borderId="111" xfId="20" applyFont="1" applyFill="1" applyBorder="1" applyAlignment="1">
      <alignment vertical="center"/>
    </xf>
    <xf numFmtId="0" fontId="11" fillId="0" borderId="108" xfId="19" applyBorder="1" applyAlignment="1">
      <alignment vertical="center"/>
    </xf>
    <xf numFmtId="38" fontId="40" fillId="0" borderId="118" xfId="22" applyFont="1" applyFill="1" applyBorder="1" applyAlignment="1">
      <alignment vertical="center"/>
    </xf>
    <xf numFmtId="38" fontId="10" fillId="0" borderId="118" xfId="22" applyFont="1" applyFill="1" applyBorder="1" applyAlignment="1">
      <alignment vertical="center"/>
    </xf>
    <xf numFmtId="38" fontId="40" fillId="0" borderId="121" xfId="22" applyFont="1" applyFill="1" applyBorder="1" applyAlignment="1">
      <alignment vertical="center"/>
    </xf>
    <xf numFmtId="38" fontId="40" fillId="0" borderId="120" xfId="22" applyFont="1" applyFill="1" applyBorder="1" applyAlignment="1">
      <alignment vertical="center"/>
    </xf>
    <xf numFmtId="0" fontId="11" fillId="0" borderId="117" xfId="21" applyBorder="1" applyAlignment="1">
      <alignment vertical="center"/>
    </xf>
    <xf numFmtId="0" fontId="40" fillId="0" borderId="325" xfId="21" applyFont="1" applyBorder="1" applyAlignment="1">
      <alignment horizontal="center" vertical="center"/>
    </xf>
    <xf numFmtId="0" fontId="40" fillId="0" borderId="119" xfId="21" applyFont="1" applyBorder="1" applyAlignment="1">
      <alignment horizontal="center" vertical="center"/>
    </xf>
    <xf numFmtId="57" fontId="61" fillId="0" borderId="333" xfId="21" applyNumberFormat="1" applyFont="1" applyBorder="1" applyAlignment="1">
      <alignment horizontal="center" vertical="center" shrinkToFit="1"/>
    </xf>
    <xf numFmtId="0" fontId="61" fillId="0" borderId="336" xfId="21" applyFont="1" applyBorder="1" applyAlignment="1">
      <alignment horizontal="center" vertical="center" shrinkToFit="1"/>
    </xf>
    <xf numFmtId="0" fontId="77" fillId="0" borderId="121" xfId="21" applyFont="1" applyBorder="1" applyAlignment="1">
      <alignment horizontal="center" vertical="center" wrapText="1"/>
    </xf>
    <xf numFmtId="0" fontId="77" fillId="0" borderId="123" xfId="21" applyFont="1" applyBorder="1" applyAlignment="1">
      <alignment horizontal="center" vertical="center" wrapText="1"/>
    </xf>
    <xf numFmtId="0" fontId="77" fillId="0" borderId="119" xfId="21" applyFont="1" applyBorder="1" applyAlignment="1">
      <alignment horizontal="center" vertical="center" wrapText="1"/>
    </xf>
    <xf numFmtId="0" fontId="77" fillId="0" borderId="118" xfId="21" applyFont="1" applyFill="1" applyBorder="1" applyAlignment="1">
      <alignment horizontal="center" vertical="center" wrapText="1"/>
    </xf>
    <xf numFmtId="178" fontId="77" fillId="0" borderId="118" xfId="21" applyNumberFormat="1" applyFont="1" applyBorder="1" applyAlignment="1">
      <alignment vertical="center"/>
    </xf>
    <xf numFmtId="178" fontId="77" fillId="0" borderId="122" xfId="21" applyNumberFormat="1" applyFont="1" applyBorder="1" applyAlignment="1">
      <alignment vertical="center"/>
    </xf>
    <xf numFmtId="178" fontId="77" fillId="0" borderId="119" xfId="21" applyNumberFormat="1" applyFont="1" applyBorder="1" applyAlignment="1">
      <alignment vertical="center"/>
    </xf>
    <xf numFmtId="0" fontId="40" fillId="0" borderId="311" xfId="21" applyFont="1" applyBorder="1" applyAlignment="1">
      <alignment horizontal="center" vertical="center" wrapText="1"/>
    </xf>
    <xf numFmtId="0" fontId="40" fillId="0" borderId="312" xfId="21" applyFont="1" applyBorder="1" applyAlignment="1">
      <alignment horizontal="center" vertical="center" wrapText="1"/>
    </xf>
    <xf numFmtId="0" fontId="40" fillId="0" borderId="313" xfId="21" applyFont="1" applyBorder="1" applyAlignment="1">
      <alignment horizontal="center" vertical="center" wrapText="1"/>
    </xf>
    <xf numFmtId="0" fontId="40" fillId="0" borderId="121" xfId="21" applyFont="1" applyBorder="1" applyAlignment="1">
      <alignment horizontal="left" vertical="center" wrapText="1"/>
    </xf>
    <xf numFmtId="0" fontId="0" fillId="0" borderId="119" xfId="0" applyBorder="1" applyAlignment="1">
      <alignment horizontal="left" vertical="center" wrapText="1"/>
    </xf>
    <xf numFmtId="178" fontId="40" fillId="0" borderId="121" xfId="21" applyNumberFormat="1" applyFont="1" applyBorder="1" applyAlignment="1">
      <alignment horizontal="right" vertical="center"/>
    </xf>
    <xf numFmtId="178" fontId="40" fillId="0" borderId="119" xfId="21" applyNumberFormat="1" applyFont="1" applyBorder="1" applyAlignment="1">
      <alignment horizontal="right" vertical="center"/>
    </xf>
    <xf numFmtId="178" fontId="40" fillId="0" borderId="118" xfId="21" applyNumberFormat="1" applyFont="1" applyBorder="1" applyAlignment="1">
      <alignment vertical="center"/>
    </xf>
    <xf numFmtId="178" fontId="40" fillId="0" borderId="122" xfId="21" applyNumberFormat="1" applyFont="1" applyBorder="1" applyAlignment="1">
      <alignment vertical="center"/>
    </xf>
    <xf numFmtId="178" fontId="40" fillId="0" borderId="119" xfId="21" applyNumberFormat="1" applyFont="1" applyBorder="1" applyAlignment="1">
      <alignment vertical="center"/>
    </xf>
    <xf numFmtId="38" fontId="77" fillId="0" borderId="118" xfId="22" applyFont="1" applyFill="1" applyBorder="1" applyAlignment="1">
      <alignment vertical="center"/>
    </xf>
    <xf numFmtId="38" fontId="78" fillId="0" borderId="118" xfId="22" applyFont="1" applyFill="1" applyBorder="1" applyAlignment="1">
      <alignment vertical="center"/>
    </xf>
    <xf numFmtId="38" fontId="77" fillId="0" borderId="121" xfId="22" applyFont="1" applyFill="1" applyBorder="1" applyAlignment="1">
      <alignment vertical="center"/>
    </xf>
    <xf numFmtId="38" fontId="77" fillId="0" borderId="120" xfId="22" applyFont="1" applyFill="1" applyBorder="1" applyAlignment="1">
      <alignment vertical="center"/>
    </xf>
    <xf numFmtId="0" fontId="78" fillId="0" borderId="117" xfId="21" applyFont="1" applyBorder="1" applyAlignment="1">
      <alignment vertical="center"/>
    </xf>
    <xf numFmtId="57" fontId="79" fillId="0" borderId="118" xfId="21" applyNumberFormat="1" applyFont="1" applyBorder="1" applyAlignment="1">
      <alignment horizontal="center" vertical="center"/>
    </xf>
    <xf numFmtId="0" fontId="79" fillId="0" borderId="117" xfId="21" applyFont="1" applyBorder="1" applyAlignment="1">
      <alignment horizontal="center" vertical="center"/>
    </xf>
    <xf numFmtId="57" fontId="61" fillId="0" borderId="332" xfId="21" applyNumberFormat="1" applyFont="1" applyBorder="1" applyAlignment="1">
      <alignment horizontal="center" vertical="center" shrinkToFit="1"/>
    </xf>
    <xf numFmtId="0" fontId="61" fillId="0" borderId="335" xfId="21" applyFont="1" applyBorder="1" applyAlignment="1">
      <alignment horizontal="center" vertical="center" shrinkToFit="1"/>
    </xf>
    <xf numFmtId="0" fontId="40" fillId="0" borderId="340" xfId="21" applyFont="1" applyBorder="1" applyAlignment="1">
      <alignment horizontal="center" vertical="center" wrapText="1"/>
    </xf>
    <xf numFmtId="0" fontId="40" fillId="0" borderId="341" xfId="21" applyFont="1" applyBorder="1" applyAlignment="1">
      <alignment horizontal="center" vertical="center" wrapText="1"/>
    </xf>
    <xf numFmtId="0" fontId="40" fillId="0" borderId="342" xfId="21" applyFont="1" applyBorder="1" applyAlignment="1">
      <alignment horizontal="center" vertical="center" wrapText="1"/>
    </xf>
    <xf numFmtId="0" fontId="40" fillId="0" borderId="164" xfId="21" applyFont="1" applyBorder="1" applyAlignment="1">
      <alignment horizontal="center" vertical="center" wrapText="1"/>
    </xf>
    <xf numFmtId="0" fontId="40" fillId="0" borderId="0" xfId="21" applyFont="1" applyAlignment="1">
      <alignment horizontal="center" vertical="center" wrapText="1"/>
    </xf>
    <xf numFmtId="0" fontId="40" fillId="0" borderId="165" xfId="21" applyFont="1" applyBorder="1" applyAlignment="1">
      <alignment horizontal="center" vertical="center" wrapText="1"/>
    </xf>
    <xf numFmtId="0" fontId="40" fillId="0" borderId="118" xfId="21" applyFont="1" applyBorder="1" applyAlignment="1">
      <alignment horizontal="center" vertical="center" wrapText="1"/>
    </xf>
    <xf numFmtId="0" fontId="11" fillId="0" borderId="121" xfId="21" applyBorder="1" applyAlignment="1">
      <alignment horizontal="center" vertical="center"/>
    </xf>
    <xf numFmtId="0" fontId="11" fillId="0" borderId="123" xfId="21" applyBorder="1" applyAlignment="1">
      <alignment horizontal="center" vertical="center"/>
    </xf>
    <xf numFmtId="0" fontId="11" fillId="0" borderId="119" xfId="21" applyBorder="1" applyAlignment="1">
      <alignment horizontal="center" vertical="center"/>
    </xf>
    <xf numFmtId="57" fontId="61" fillId="0" borderId="124" xfId="21" applyNumberFormat="1" applyFont="1" applyBorder="1" applyAlignment="1">
      <alignment horizontal="center" vertical="center" shrinkToFit="1"/>
    </xf>
    <xf numFmtId="0" fontId="61" fillId="0" borderId="244" xfId="21" applyFont="1" applyBorder="1" applyAlignment="1">
      <alignment horizontal="center" vertical="center" shrinkToFit="1"/>
    </xf>
    <xf numFmtId="38" fontId="40" fillId="0" borderId="138" xfId="22" applyFont="1" applyFill="1" applyBorder="1" applyAlignment="1">
      <alignment vertical="center"/>
    </xf>
    <xf numFmtId="38" fontId="10" fillId="0" borderId="138" xfId="22" applyFont="1" applyFill="1" applyBorder="1" applyAlignment="1">
      <alignment vertical="center"/>
    </xf>
    <xf numFmtId="38" fontId="40" fillId="0" borderId="141" xfId="22" applyFont="1" applyFill="1" applyBorder="1" applyAlignment="1">
      <alignment vertical="center"/>
    </xf>
    <xf numFmtId="0" fontId="40" fillId="0" borderId="139" xfId="21" applyFont="1" applyBorder="1" applyAlignment="1">
      <alignment horizontal="center" vertical="center"/>
    </xf>
    <xf numFmtId="0" fontId="40" fillId="0" borderId="138" xfId="21" applyFont="1" applyBorder="1" applyAlignment="1">
      <alignment horizontal="center" vertical="center"/>
    </xf>
    <xf numFmtId="57" fontId="61" fillId="0" borderId="331" xfId="21" applyNumberFormat="1" applyFont="1" applyBorder="1" applyAlignment="1">
      <alignment horizontal="center" vertical="center" shrinkToFit="1"/>
    </xf>
    <xf numFmtId="0" fontId="61" fillId="0" borderId="334" xfId="21" applyFont="1" applyBorder="1" applyAlignment="1">
      <alignment horizontal="center" vertical="center" shrinkToFit="1"/>
    </xf>
    <xf numFmtId="38" fontId="40" fillId="0" borderId="130" xfId="20" applyFont="1" applyFill="1" applyBorder="1" applyAlignment="1">
      <alignment vertical="center"/>
    </xf>
    <xf numFmtId="38" fontId="40" fillId="0" borderId="129" xfId="20" applyFont="1" applyFill="1" applyBorder="1" applyAlignment="1">
      <alignment vertical="center"/>
    </xf>
    <xf numFmtId="38" fontId="40" fillId="0" borderId="116" xfId="20" applyFont="1" applyFill="1" applyBorder="1" applyAlignment="1">
      <alignment vertical="center"/>
    </xf>
    <xf numFmtId="0" fontId="11" fillId="0" borderId="128" xfId="19" applyBorder="1" applyAlignment="1">
      <alignment vertical="center"/>
    </xf>
    <xf numFmtId="0" fontId="40" fillId="0" borderId="127" xfId="19" applyFont="1" applyBorder="1" applyAlignment="1">
      <alignment horizontal="center" vertical="center"/>
    </xf>
    <xf numFmtId="0" fontId="40" fillId="0" borderId="126" xfId="19" applyFont="1" applyBorder="1" applyAlignment="1">
      <alignment horizontal="center" vertical="center"/>
    </xf>
    <xf numFmtId="57" fontId="61" fillId="0" borderId="126" xfId="19" applyNumberFormat="1" applyFont="1" applyBorder="1" applyAlignment="1">
      <alignment horizontal="center" vertical="center"/>
    </xf>
    <xf numFmtId="0" fontId="61" fillId="0" borderId="125" xfId="19" applyFont="1" applyBorder="1" applyAlignment="1">
      <alignment horizontal="center" vertical="center"/>
    </xf>
    <xf numFmtId="38" fontId="10" fillId="0" borderId="130" xfId="20" applyFont="1" applyFill="1" applyBorder="1" applyAlignment="1">
      <alignment vertical="center"/>
    </xf>
    <xf numFmtId="0" fontId="61" fillId="0" borderId="156" xfId="19" applyFont="1" applyBorder="1" applyAlignment="1">
      <alignment horizontal="center" vertical="center" wrapText="1"/>
    </xf>
    <xf numFmtId="0" fontId="61" fillId="0" borderId="153" xfId="19" applyFont="1" applyBorder="1" applyAlignment="1">
      <alignment horizontal="center" vertical="center" wrapText="1"/>
    </xf>
    <xf numFmtId="0" fontId="61" fillId="0" borderId="130" xfId="19" applyFont="1" applyBorder="1" applyAlignment="1">
      <alignment horizontal="center" vertical="center" wrapText="1"/>
    </xf>
    <xf numFmtId="0" fontId="61" fillId="0" borderId="128" xfId="19" applyFont="1" applyBorder="1" applyAlignment="1">
      <alignment horizontal="center" vertical="center" wrapText="1"/>
    </xf>
    <xf numFmtId="0" fontId="40" fillId="0" borderId="124" xfId="19" applyFont="1" applyBorder="1" applyAlignment="1">
      <alignment horizontal="center" vertical="center"/>
    </xf>
    <xf numFmtId="0" fontId="40" fillId="0" borderId="115" xfId="19" applyFont="1" applyBorder="1" applyAlignment="1">
      <alignment horizontal="center" vertical="center"/>
    </xf>
    <xf numFmtId="0" fontId="40" fillId="0" borderId="134" xfId="19" applyFont="1" applyBorder="1" applyAlignment="1">
      <alignment horizontal="center" vertical="center"/>
    </xf>
    <xf numFmtId="0" fontId="40" fillId="0" borderId="1" xfId="19" applyFont="1" applyBorder="1" applyAlignment="1">
      <alignment horizontal="center" vertical="center"/>
    </xf>
    <xf numFmtId="0" fontId="40" fillId="0" borderId="133" xfId="19" applyFont="1" applyBorder="1" applyAlignment="1">
      <alignment horizontal="center" vertical="center"/>
    </xf>
    <xf numFmtId="0" fontId="40" fillId="0" borderId="150" xfId="19" applyFont="1" applyBorder="1" applyAlignment="1">
      <alignment horizontal="center" vertical="center"/>
    </xf>
    <xf numFmtId="0" fontId="40" fillId="0" borderId="152" xfId="19" applyFont="1" applyBorder="1" applyAlignment="1">
      <alignment horizontal="center" vertical="center"/>
    </xf>
    <xf numFmtId="0" fontId="40" fillId="0" borderId="151" xfId="19" applyFont="1" applyBorder="1" applyAlignment="1">
      <alignment horizontal="center" vertical="center"/>
    </xf>
    <xf numFmtId="0" fontId="40" fillId="0" borderId="146" xfId="19" applyFont="1" applyBorder="1" applyAlignment="1">
      <alignment horizontal="center" vertical="center" wrapText="1"/>
    </xf>
    <xf numFmtId="0" fontId="40" fillId="0" borderId="144" xfId="19" applyFont="1" applyBorder="1" applyAlignment="1">
      <alignment horizontal="center" vertical="center" wrapText="1"/>
    </xf>
    <xf numFmtId="0" fontId="40" fillId="0" borderId="150" xfId="19" applyFont="1" applyBorder="1" applyAlignment="1">
      <alignment horizontal="center" vertical="center" wrapText="1"/>
    </xf>
    <xf numFmtId="0" fontId="40" fillId="0" borderId="151" xfId="19" applyFont="1" applyBorder="1" applyAlignment="1">
      <alignment horizontal="center" vertical="center" wrapText="1"/>
    </xf>
    <xf numFmtId="0" fontId="40" fillId="0" borderId="146" xfId="19" applyFont="1" applyBorder="1" applyAlignment="1">
      <alignment horizontal="center" vertical="center"/>
    </xf>
    <xf numFmtId="0" fontId="40" fillId="0" borderId="145" xfId="19" applyFont="1" applyBorder="1" applyAlignment="1">
      <alignment horizontal="center" vertical="center"/>
    </xf>
    <xf numFmtId="0" fontId="40" fillId="0" borderId="144" xfId="19" applyFont="1" applyBorder="1" applyAlignment="1">
      <alignment horizontal="center" vertical="center"/>
    </xf>
    <xf numFmtId="0" fontId="40" fillId="0" borderId="155" xfId="19" applyFont="1" applyBorder="1" applyAlignment="1">
      <alignment horizontal="center" vertical="center"/>
    </xf>
    <xf numFmtId="0" fontId="40" fillId="0" borderId="130" xfId="19" applyFont="1" applyBorder="1" applyAlignment="1">
      <alignment horizontal="center" vertical="center"/>
    </xf>
    <xf numFmtId="0" fontId="11" fillId="0" borderId="130" xfId="19" applyBorder="1" applyAlignment="1">
      <alignment horizontal="center" vertical="center"/>
    </xf>
    <xf numFmtId="0" fontId="11" fillId="0" borderId="129" xfId="19" applyBorder="1" applyAlignment="1">
      <alignment horizontal="center" vertical="center"/>
    </xf>
    <xf numFmtId="0" fontId="40" fillId="0" borderId="154" xfId="19" applyFont="1" applyBorder="1" applyAlignment="1">
      <alignment horizontal="center" vertical="center"/>
    </xf>
    <xf numFmtId="0" fontId="40" fillId="0" borderId="153" xfId="19" applyFont="1" applyBorder="1" applyAlignment="1">
      <alignment horizontal="center" vertical="center"/>
    </xf>
    <xf numFmtId="0" fontId="40" fillId="0" borderId="116" xfId="19" applyFont="1" applyBorder="1" applyAlignment="1">
      <alignment horizontal="center" vertical="center"/>
    </xf>
    <xf numFmtId="0" fontId="40" fillId="0" borderId="128" xfId="19" applyFont="1" applyBorder="1" applyAlignment="1">
      <alignment horizontal="center" vertical="center"/>
    </xf>
    <xf numFmtId="38" fontId="40" fillId="0" borderId="106" xfId="20" applyFont="1" applyFill="1" applyBorder="1" applyAlignment="1">
      <alignment vertical="center"/>
    </xf>
    <xf numFmtId="38" fontId="40" fillId="0" borderId="161" xfId="20" applyFont="1" applyFill="1" applyBorder="1" applyAlignment="1">
      <alignment vertical="center"/>
    </xf>
    <xf numFmtId="38" fontId="40" fillId="0" borderId="162" xfId="20" applyFont="1" applyFill="1" applyBorder="1" applyAlignment="1">
      <alignment vertical="center"/>
    </xf>
    <xf numFmtId="0" fontId="61" fillId="0" borderId="131" xfId="19" applyFont="1" applyBorder="1" applyAlignment="1">
      <alignment horizontal="center" vertical="center" wrapText="1"/>
    </xf>
    <xf numFmtId="0" fontId="11" fillId="0" borderId="130" xfId="19" applyBorder="1" applyAlignment="1">
      <alignment horizontal="center" vertical="center" wrapText="1"/>
    </xf>
    <xf numFmtId="0" fontId="61" fillId="0" borderId="130" xfId="19" applyFont="1" applyBorder="1" applyAlignment="1">
      <alignment horizontal="center" vertical="center"/>
    </xf>
    <xf numFmtId="0" fontId="40" fillId="0" borderId="148" xfId="19" applyFont="1" applyBorder="1" applyAlignment="1">
      <alignment horizontal="center" vertical="center"/>
    </xf>
    <xf numFmtId="0" fontId="40" fillId="0" borderId="147" xfId="19" applyFont="1" applyBorder="1" applyAlignment="1">
      <alignment horizontal="center" vertical="center"/>
    </xf>
    <xf numFmtId="0" fontId="40" fillId="0" borderId="156" xfId="19" applyFont="1" applyBorder="1" applyAlignment="1">
      <alignment horizontal="center" vertical="center"/>
    </xf>
    <xf numFmtId="0" fontId="11" fillId="0" borderId="156" xfId="19" applyBorder="1" applyAlignment="1">
      <alignment horizontal="center" vertical="center"/>
    </xf>
    <xf numFmtId="0" fontId="11" fillId="0" borderId="157" xfId="19" applyBorder="1" applyAlignment="1">
      <alignment horizontal="center" vertical="center"/>
    </xf>
    <xf numFmtId="0" fontId="52" fillId="0" borderId="156" xfId="19" applyFont="1" applyBorder="1" applyAlignment="1">
      <alignment horizontal="center" vertical="center" wrapText="1"/>
    </xf>
    <xf numFmtId="38" fontId="40" fillId="0" borderId="118" xfId="20" applyFont="1" applyFill="1" applyBorder="1" applyAlignment="1">
      <alignment vertical="center"/>
    </xf>
    <xf numFmtId="38" fontId="10" fillId="0" borderId="118" xfId="20" applyFont="1" applyFill="1" applyBorder="1" applyAlignment="1">
      <alignment vertical="center"/>
    </xf>
    <xf numFmtId="38" fontId="40" fillId="0" borderId="121" xfId="20" applyFont="1" applyFill="1" applyBorder="1" applyAlignment="1">
      <alignment vertical="center"/>
    </xf>
    <xf numFmtId="38" fontId="40" fillId="0" borderId="120" xfId="20" applyFont="1" applyFill="1" applyBorder="1" applyAlignment="1">
      <alignment vertical="center"/>
    </xf>
    <xf numFmtId="0" fontId="11" fillId="0" borderId="117" xfId="19" applyBorder="1" applyAlignment="1">
      <alignment vertical="center"/>
    </xf>
    <xf numFmtId="0" fontId="40" fillId="0" borderId="154" xfId="19" applyFont="1" applyBorder="1" applyAlignment="1">
      <alignment horizontal="center" vertical="center" textRotation="255"/>
    </xf>
    <xf numFmtId="0" fontId="40" fillId="0" borderId="116" xfId="19" applyFont="1" applyBorder="1" applyAlignment="1">
      <alignment horizontal="center" vertical="center" textRotation="255"/>
    </xf>
    <xf numFmtId="0" fontId="40" fillId="0" borderId="103" xfId="19" applyFont="1" applyBorder="1" applyAlignment="1">
      <alignment horizontal="center" vertical="center" textRotation="255"/>
    </xf>
    <xf numFmtId="0" fontId="40" fillId="0" borderId="156" xfId="19" applyFont="1" applyBorder="1" applyAlignment="1">
      <alignment horizontal="center" vertical="center" textRotation="255"/>
    </xf>
    <xf numFmtId="0" fontId="11" fillId="0" borderId="130" xfId="19" applyBorder="1" applyAlignment="1">
      <alignment horizontal="center" vertical="center" textRotation="255"/>
    </xf>
    <xf numFmtId="0" fontId="40" fillId="0" borderId="160" xfId="19" applyFont="1" applyBorder="1" applyAlignment="1">
      <alignment horizontal="left" vertical="center" wrapText="1"/>
    </xf>
    <xf numFmtId="0" fontId="40" fillId="0" borderId="159" xfId="19" applyFont="1" applyBorder="1" applyAlignment="1">
      <alignment horizontal="left" vertical="center" wrapText="1"/>
    </xf>
    <xf numFmtId="0" fontId="40" fillId="0" borderId="158" xfId="19" applyFont="1" applyBorder="1" applyAlignment="1">
      <alignment horizontal="left" vertical="center" wrapText="1"/>
    </xf>
    <xf numFmtId="0" fontId="40" fillId="0" borderId="156" xfId="19" applyFont="1" applyBorder="1" applyAlignment="1">
      <alignment horizontal="left" vertical="center" wrapText="1"/>
    </xf>
    <xf numFmtId="0" fontId="40" fillId="0" borderId="156" xfId="19" applyFont="1" applyBorder="1" applyAlignment="1">
      <alignment horizontal="left" vertical="center"/>
    </xf>
    <xf numFmtId="0" fontId="40" fillId="0" borderId="130" xfId="19" applyFont="1" applyBorder="1" applyAlignment="1">
      <alignment horizontal="left" vertical="center"/>
    </xf>
    <xf numFmtId="0" fontId="40" fillId="0" borderId="157" xfId="19" applyFont="1" applyBorder="1" applyAlignment="1">
      <alignment horizontal="center" vertical="center" wrapText="1"/>
    </xf>
    <xf numFmtId="0" fontId="40" fillId="0" borderId="146" xfId="21" applyFont="1" applyBorder="1" applyAlignment="1">
      <alignment horizontal="center" vertical="center" wrapText="1"/>
    </xf>
    <xf numFmtId="0" fontId="40" fillId="0" borderId="145" xfId="21" applyFont="1" applyBorder="1" applyAlignment="1">
      <alignment horizontal="center" vertical="center" wrapText="1"/>
    </xf>
    <xf numFmtId="0" fontId="40" fillId="0" borderId="144" xfId="21" applyFont="1" applyBorder="1" applyAlignment="1">
      <alignment horizontal="center" vertical="center" wrapText="1"/>
    </xf>
    <xf numFmtId="0" fontId="40" fillId="0" borderId="138" xfId="21" applyFont="1" applyBorder="1" applyAlignment="1">
      <alignment horizontal="center" vertical="center" wrapText="1"/>
    </xf>
    <xf numFmtId="0" fontId="11" fillId="0" borderId="141" xfId="21" applyBorder="1" applyAlignment="1">
      <alignment horizontal="center" vertical="center"/>
    </xf>
    <xf numFmtId="0" fontId="11" fillId="0" borderId="143" xfId="21" applyBorder="1" applyAlignment="1">
      <alignment horizontal="center" vertical="center"/>
    </xf>
    <xf numFmtId="0" fontId="11" fillId="0" borderId="139" xfId="21" applyBorder="1" applyAlignment="1">
      <alignment horizontal="center" vertical="center"/>
    </xf>
    <xf numFmtId="178" fontId="40" fillId="0" borderId="138" xfId="21" applyNumberFormat="1" applyFont="1" applyBorder="1" applyAlignment="1">
      <alignment vertical="center"/>
    </xf>
    <xf numFmtId="178" fontId="40" fillId="0" borderId="139" xfId="21" applyNumberFormat="1" applyFont="1" applyBorder="1" applyAlignment="1">
      <alignment vertical="center"/>
    </xf>
    <xf numFmtId="0" fontId="76" fillId="0" borderId="146" xfId="19" applyFont="1" applyBorder="1" applyAlignment="1">
      <alignment horizontal="center" vertical="center" wrapText="1"/>
    </xf>
    <xf numFmtId="0" fontId="76" fillId="0" borderId="145" xfId="19" applyFont="1" applyBorder="1" applyAlignment="1">
      <alignment horizontal="center" vertical="center" wrapText="1"/>
    </xf>
    <xf numFmtId="0" fontId="76" fillId="0" borderId="144" xfId="19" applyFont="1" applyBorder="1" applyAlignment="1">
      <alignment horizontal="center" vertical="center" wrapText="1"/>
    </xf>
    <xf numFmtId="178" fontId="40" fillId="0" borderId="130" xfId="19" applyNumberFormat="1" applyFont="1" applyBorder="1" applyAlignment="1">
      <alignment vertical="center"/>
    </xf>
    <xf numFmtId="178" fontId="40" fillId="0" borderId="132" xfId="19" applyNumberFormat="1" applyFont="1" applyBorder="1" applyAlignment="1">
      <alignment vertical="center"/>
    </xf>
    <xf numFmtId="0" fontId="40" fillId="0" borderId="141" xfId="19" applyFont="1" applyBorder="1" applyAlignment="1">
      <alignment horizontal="center" vertical="center"/>
    </xf>
    <xf numFmtId="0" fontId="40" fillId="0" borderId="143" xfId="19" applyFont="1" applyBorder="1" applyAlignment="1">
      <alignment horizontal="center" vertical="center"/>
    </xf>
    <xf numFmtId="0" fontId="40" fillId="0" borderId="139" xfId="19" applyFont="1" applyBorder="1" applyAlignment="1">
      <alignment horizontal="center" vertical="center"/>
    </xf>
    <xf numFmtId="178" fontId="40" fillId="0" borderId="131" xfId="19" applyNumberFormat="1" applyFont="1" applyBorder="1" applyAlignment="1">
      <alignment vertical="center"/>
    </xf>
    <xf numFmtId="0" fontId="40" fillId="0" borderId="138" xfId="19" applyFont="1" applyBorder="1" applyAlignment="1">
      <alignment horizontal="left" vertical="top" wrapText="1"/>
    </xf>
    <xf numFmtId="0" fontId="40" fillId="0" borderId="138" xfId="19" applyFont="1" applyBorder="1" applyAlignment="1">
      <alignment horizontal="center" vertical="center" wrapText="1"/>
    </xf>
    <xf numFmtId="0" fontId="40" fillId="0" borderId="138" xfId="19" applyFont="1" applyBorder="1" applyAlignment="1">
      <alignment horizontal="center" vertical="center"/>
    </xf>
    <xf numFmtId="0" fontId="61" fillId="0" borderId="138" xfId="19" applyFont="1" applyBorder="1" applyAlignment="1">
      <alignment horizontal="center" vertical="center"/>
    </xf>
    <xf numFmtId="178" fontId="40" fillId="0" borderId="118" xfId="19" applyNumberFormat="1" applyFont="1" applyBorder="1" applyAlignment="1">
      <alignment vertical="center"/>
    </xf>
    <xf numFmtId="178" fontId="40" fillId="0" borderId="163" xfId="19" applyNumberFormat="1" applyFont="1" applyBorder="1" applyAlignment="1">
      <alignment vertical="center"/>
    </xf>
    <xf numFmtId="0" fontId="40" fillId="0" borderId="119" xfId="19" applyFont="1" applyBorder="1" applyAlignment="1">
      <alignment horizontal="center" vertical="center"/>
    </xf>
    <xf numFmtId="0" fontId="40" fillId="0" borderId="118" xfId="19" applyFont="1" applyBorder="1" applyAlignment="1">
      <alignment horizontal="center" vertical="center"/>
    </xf>
    <xf numFmtId="57" fontId="61" fillId="0" borderId="118" xfId="19" applyNumberFormat="1" applyFont="1" applyBorder="1" applyAlignment="1">
      <alignment horizontal="center" vertical="center"/>
    </xf>
    <xf numFmtId="0" fontId="61" fillId="0" borderId="117" xfId="19" applyFont="1" applyBorder="1" applyAlignment="1">
      <alignment horizontal="center" vertical="center"/>
    </xf>
    <xf numFmtId="178" fontId="40" fillId="0" borderId="122" xfId="19" applyNumberFormat="1" applyFont="1" applyBorder="1" applyAlignment="1">
      <alignment vertical="center"/>
    </xf>
    <xf numFmtId="178" fontId="40" fillId="0" borderId="119" xfId="19" applyNumberFormat="1" applyFont="1" applyBorder="1" applyAlignment="1">
      <alignment vertical="center"/>
    </xf>
    <xf numFmtId="0" fontId="40" fillId="0" borderId="164" xfId="19" applyFont="1" applyBorder="1" applyAlignment="1">
      <alignment horizontal="center" vertical="center"/>
    </xf>
    <xf numFmtId="0" fontId="40" fillId="0" borderId="0" xfId="19" applyFont="1" applyAlignment="1">
      <alignment horizontal="center" vertical="center"/>
    </xf>
    <xf numFmtId="0" fontId="40" fillId="0" borderId="165" xfId="19" applyFont="1" applyBorder="1" applyAlignment="1">
      <alignment horizontal="center" vertical="center"/>
    </xf>
    <xf numFmtId="0" fontId="40" fillId="0" borderId="121" xfId="19" applyFont="1" applyBorder="1" applyAlignment="1">
      <alignment horizontal="center" vertical="center"/>
    </xf>
    <xf numFmtId="0" fontId="40" fillId="0" borderId="123" xfId="19" applyFont="1" applyBorder="1" applyAlignment="1">
      <alignment horizontal="center" vertical="center"/>
    </xf>
    <xf numFmtId="0" fontId="40" fillId="0" borderId="118" xfId="19" applyFont="1" applyBorder="1" applyAlignment="1">
      <alignment horizontal="left" vertical="top" wrapText="1"/>
    </xf>
    <xf numFmtId="0" fontId="40" fillId="0" borderId="118" xfId="19" applyFont="1" applyBorder="1" applyAlignment="1">
      <alignment horizontal="center" vertical="center" wrapText="1"/>
    </xf>
    <xf numFmtId="0" fontId="61" fillId="0" borderId="118" xfId="19" applyFont="1" applyBorder="1" applyAlignment="1">
      <alignment horizontal="center" vertical="center"/>
    </xf>
    <xf numFmtId="0" fontId="40" fillId="0" borderId="109" xfId="19" applyFont="1" applyBorder="1" applyAlignment="1">
      <alignment horizontal="left" vertical="top" wrapText="1"/>
    </xf>
    <xf numFmtId="0" fontId="40" fillId="0" borderId="109" xfId="19" applyFont="1" applyBorder="1" applyAlignment="1">
      <alignment horizontal="center" vertical="center" wrapText="1"/>
    </xf>
    <xf numFmtId="0" fontId="61" fillId="0" borderId="109" xfId="19" applyFont="1" applyBorder="1" applyAlignment="1">
      <alignment horizontal="center" vertical="center" wrapText="1"/>
    </xf>
    <xf numFmtId="178" fontId="40" fillId="0" borderId="138" xfId="19" applyNumberFormat="1" applyFont="1" applyBorder="1" applyAlignment="1">
      <alignment vertical="center"/>
    </xf>
    <xf numFmtId="178" fontId="40" fillId="0" borderId="142" xfId="19" applyNumberFormat="1" applyFont="1" applyBorder="1" applyAlignment="1">
      <alignment vertical="center"/>
    </xf>
    <xf numFmtId="178" fontId="40" fillId="0" borderId="139" xfId="19" applyNumberFormat="1" applyFont="1" applyBorder="1" applyAlignment="1">
      <alignment vertical="center"/>
    </xf>
    <xf numFmtId="38" fontId="40" fillId="0" borderId="138" xfId="20" applyFont="1" applyFill="1" applyBorder="1" applyAlignment="1">
      <alignment vertical="center"/>
    </xf>
    <xf numFmtId="38" fontId="10" fillId="0" borderId="138" xfId="20" applyFont="1" applyFill="1" applyBorder="1" applyAlignment="1">
      <alignment vertical="center"/>
    </xf>
    <xf numFmtId="38" fontId="40" fillId="0" borderId="141" xfId="20" applyFont="1" applyFill="1" applyBorder="1" applyAlignment="1">
      <alignment vertical="center"/>
    </xf>
    <xf numFmtId="38" fontId="40" fillId="0" borderId="140" xfId="20" applyFont="1" applyFill="1" applyBorder="1" applyAlignment="1">
      <alignment vertical="center"/>
    </xf>
    <xf numFmtId="0" fontId="11" fillId="0" borderId="137" xfId="19" applyBorder="1" applyAlignment="1">
      <alignment vertical="center"/>
    </xf>
    <xf numFmtId="57" fontId="61" fillId="0" borderId="138" xfId="19" applyNumberFormat="1" applyFont="1" applyBorder="1" applyAlignment="1">
      <alignment horizontal="center" vertical="center"/>
    </xf>
    <xf numFmtId="0" fontId="61" fillId="0" borderId="137" xfId="19" applyFont="1" applyBorder="1" applyAlignment="1">
      <alignment horizontal="center" vertical="center"/>
    </xf>
    <xf numFmtId="0" fontId="40" fillId="0" borderId="168" xfId="19" applyFont="1" applyBorder="1" applyAlignment="1">
      <alignment horizontal="center" vertical="center"/>
    </xf>
    <xf numFmtId="0" fontId="40" fillId="0" borderId="167" xfId="19" applyFont="1" applyBorder="1" applyAlignment="1">
      <alignment horizontal="center" vertical="center"/>
    </xf>
    <xf numFmtId="0" fontId="40" fillId="0" borderId="9" xfId="19" applyFont="1" applyBorder="1" applyAlignment="1">
      <alignment horizontal="center" vertical="center"/>
    </xf>
    <xf numFmtId="0" fontId="40" fillId="0" borderId="166" xfId="19" applyFont="1" applyBorder="1" applyAlignment="1">
      <alignment horizontal="center" vertical="center"/>
    </xf>
    <xf numFmtId="0" fontId="40" fillId="0" borderId="134" xfId="19" applyFont="1" applyBorder="1" applyAlignment="1">
      <alignment horizontal="center" vertical="center" wrapText="1"/>
    </xf>
    <xf numFmtId="0" fontId="40" fillId="0" borderId="133" xfId="19" applyFont="1" applyBorder="1" applyAlignment="1">
      <alignment horizontal="center" vertical="center" wrapText="1"/>
    </xf>
    <xf numFmtId="0" fontId="40" fillId="0" borderId="160" xfId="19" applyFont="1" applyBorder="1" applyAlignment="1">
      <alignment horizontal="left" vertical="center"/>
    </xf>
    <xf numFmtId="0" fontId="40" fillId="0" borderId="159" xfId="19" applyFont="1" applyBorder="1" applyAlignment="1">
      <alignment horizontal="left" vertical="center"/>
    </xf>
    <xf numFmtId="0" fontId="40" fillId="0" borderId="158" xfId="19" applyFont="1" applyBorder="1" applyAlignment="1">
      <alignment horizontal="left" vertical="center"/>
    </xf>
    <xf numFmtId="0" fontId="60" fillId="0" borderId="156" xfId="19" applyFont="1" applyBorder="1" applyAlignment="1">
      <alignment horizontal="center" vertical="center" wrapText="1"/>
    </xf>
    <xf numFmtId="0" fontId="62" fillId="0" borderId="130" xfId="19" applyFont="1" applyBorder="1" applyAlignment="1">
      <alignment vertical="center"/>
    </xf>
    <xf numFmtId="38" fontId="21" fillId="0" borderId="323" xfId="20" applyFont="1" applyFill="1" applyBorder="1" applyAlignment="1">
      <alignment vertical="center"/>
    </xf>
    <xf numFmtId="0" fontId="30" fillId="0" borderId="324" xfId="19" applyFont="1" applyBorder="1" applyAlignment="1">
      <alignment vertical="center"/>
    </xf>
    <xf numFmtId="0" fontId="91" fillId="0" borderId="0" xfId="19" applyFont="1" applyAlignment="1">
      <alignment horizontal="center" vertical="center"/>
    </xf>
    <xf numFmtId="0" fontId="61" fillId="0" borderId="169" xfId="9" applyFont="1" applyBorder="1" applyAlignment="1">
      <alignment horizontal="right"/>
    </xf>
    <xf numFmtId="38" fontId="21" fillId="0" borderId="317" xfId="20" applyFont="1" applyFill="1" applyBorder="1" applyAlignment="1">
      <alignment vertical="center"/>
    </xf>
    <xf numFmtId="38" fontId="21" fillId="0" borderId="320" xfId="20" applyFont="1" applyFill="1" applyBorder="1" applyAlignment="1">
      <alignment vertical="center"/>
    </xf>
    <xf numFmtId="38" fontId="21" fillId="0" borderId="321" xfId="20" applyFont="1" applyFill="1" applyBorder="1" applyAlignment="1">
      <alignment vertical="center"/>
    </xf>
    <xf numFmtId="38" fontId="21" fillId="0" borderId="322" xfId="20" applyFont="1" applyFill="1" applyBorder="1" applyAlignment="1">
      <alignment vertical="center"/>
    </xf>
    <xf numFmtId="178" fontId="21" fillId="0" borderId="327" xfId="19" applyNumberFormat="1" applyFont="1" applyBorder="1" applyAlignment="1">
      <alignment vertical="center"/>
    </xf>
    <xf numFmtId="178" fontId="21" fillId="0" borderId="324" xfId="19" applyNumberFormat="1" applyFont="1" applyBorder="1" applyAlignment="1">
      <alignment vertical="center"/>
    </xf>
    <xf numFmtId="178" fontId="21" fillId="0" borderId="328" xfId="19" applyNumberFormat="1" applyFont="1" applyBorder="1" applyAlignment="1">
      <alignment vertical="center"/>
    </xf>
    <xf numFmtId="178" fontId="21" fillId="0" borderId="329" xfId="19" applyNumberFormat="1" applyFont="1" applyBorder="1" applyAlignment="1">
      <alignment vertical="center"/>
    </xf>
    <xf numFmtId="178" fontId="21" fillId="0" borderId="330" xfId="19" applyNumberFormat="1" applyFont="1" applyBorder="1" applyAlignment="1">
      <alignment vertical="center"/>
    </xf>
    <xf numFmtId="38" fontId="21" fillId="0" borderId="327" xfId="20" applyFont="1" applyFill="1" applyBorder="1" applyAlignment="1">
      <alignment vertical="center"/>
    </xf>
    <xf numFmtId="38" fontId="30" fillId="0" borderId="327" xfId="20" applyFont="1" applyFill="1" applyBorder="1" applyAlignment="1">
      <alignment vertical="center"/>
    </xf>
    <xf numFmtId="38" fontId="21" fillId="0" borderId="326" xfId="20" applyFont="1" applyFill="1" applyBorder="1" applyAlignment="1">
      <alignment vertical="center"/>
    </xf>
    <xf numFmtId="178" fontId="21" fillId="0" borderId="317" xfId="19" applyNumberFormat="1" applyFont="1" applyBorder="1" applyAlignment="1">
      <alignment vertical="center"/>
    </xf>
    <xf numFmtId="0" fontId="21" fillId="0" borderId="317" xfId="19" applyFont="1" applyBorder="1" applyAlignment="1">
      <alignment vertical="center"/>
    </xf>
    <xf numFmtId="0" fontId="21" fillId="0" borderId="318" xfId="19" applyFont="1" applyBorder="1" applyAlignment="1">
      <alignment vertical="center"/>
    </xf>
    <xf numFmtId="178" fontId="21" fillId="0" borderId="319" xfId="19" applyNumberFormat="1" applyFont="1" applyBorder="1" applyAlignment="1">
      <alignment vertical="center"/>
    </xf>
    <xf numFmtId="38" fontId="30" fillId="0" borderId="317" xfId="20" applyFont="1" applyFill="1" applyBorder="1" applyAlignment="1">
      <alignment vertical="center"/>
    </xf>
    <xf numFmtId="38" fontId="21" fillId="0" borderId="109" xfId="20" applyFont="1" applyFill="1" applyBorder="1" applyAlignment="1">
      <alignment vertical="center"/>
    </xf>
    <xf numFmtId="38" fontId="30" fillId="0" borderId="109" xfId="20" applyFont="1" applyFill="1" applyBorder="1" applyAlignment="1">
      <alignment vertical="center"/>
    </xf>
    <xf numFmtId="38" fontId="21" fillId="0" borderId="112" xfId="20" applyFont="1" applyFill="1" applyBorder="1" applyAlignment="1">
      <alignment vertical="center"/>
    </xf>
    <xf numFmtId="38" fontId="21" fillId="0" borderId="111" xfId="20" applyFont="1" applyFill="1" applyBorder="1" applyAlignment="1">
      <alignment vertical="center"/>
    </xf>
    <xf numFmtId="0" fontId="30" fillId="0" borderId="108" xfId="19" applyFont="1" applyBorder="1" applyAlignment="1">
      <alignment vertical="center"/>
    </xf>
    <xf numFmtId="178" fontId="21" fillId="0" borderId="109" xfId="19" applyNumberFormat="1" applyFont="1" applyBorder="1" applyAlignment="1">
      <alignment vertical="center"/>
    </xf>
    <xf numFmtId="178" fontId="21" fillId="0" borderId="113" xfId="19" applyNumberFormat="1" applyFont="1" applyBorder="1" applyAlignment="1">
      <alignment vertical="center"/>
    </xf>
    <xf numFmtId="178" fontId="21" fillId="0" borderId="110" xfId="19" applyNumberFormat="1" applyFont="1" applyBorder="1" applyAlignment="1">
      <alignment vertical="center"/>
    </xf>
    <xf numFmtId="38" fontId="21" fillId="0" borderId="118" xfId="20" applyFont="1" applyFill="1" applyBorder="1" applyAlignment="1">
      <alignment vertical="center"/>
    </xf>
    <xf numFmtId="38" fontId="30" fillId="0" borderId="118" xfId="20" applyFont="1" applyFill="1" applyBorder="1" applyAlignment="1">
      <alignment vertical="center"/>
    </xf>
    <xf numFmtId="38" fontId="21" fillId="0" borderId="121" xfId="20" applyFont="1" applyFill="1" applyBorder="1" applyAlignment="1">
      <alignment vertical="center"/>
    </xf>
    <xf numFmtId="38" fontId="21" fillId="0" borderId="120" xfId="20" applyFont="1" applyFill="1" applyBorder="1" applyAlignment="1">
      <alignment vertical="center"/>
    </xf>
    <xf numFmtId="0" fontId="30" fillId="0" borderId="117" xfId="19" applyFont="1" applyBorder="1" applyAlignment="1">
      <alignment vertical="center"/>
    </xf>
    <xf numFmtId="0" fontId="11" fillId="0" borderId="121" xfId="19" applyBorder="1" applyAlignment="1">
      <alignment horizontal="center" vertical="center"/>
    </xf>
    <xf numFmtId="0" fontId="11" fillId="0" borderId="123" xfId="19" applyBorder="1" applyAlignment="1">
      <alignment horizontal="center" vertical="center"/>
    </xf>
    <xf numFmtId="0" fontId="11" fillId="0" borderId="119" xfId="19" applyBorder="1" applyAlignment="1">
      <alignment horizontal="center" vertical="center"/>
    </xf>
    <xf numFmtId="178" fontId="21" fillId="0" borderId="118" xfId="19" applyNumberFormat="1" applyFont="1" applyBorder="1" applyAlignment="1">
      <alignment vertical="center"/>
    </xf>
    <xf numFmtId="178" fontId="21" fillId="0" borderId="122" xfId="19" applyNumberFormat="1" applyFont="1" applyBorder="1" applyAlignment="1">
      <alignment vertical="center"/>
    </xf>
    <xf numFmtId="178" fontId="21" fillId="0" borderId="119" xfId="19" applyNumberFormat="1" applyFont="1" applyBorder="1" applyAlignment="1">
      <alignment vertical="center"/>
    </xf>
    <xf numFmtId="38" fontId="21" fillId="0" borderId="315" xfId="20" applyFont="1" applyFill="1" applyBorder="1" applyAlignment="1">
      <alignment vertical="center"/>
    </xf>
    <xf numFmtId="0" fontId="30" fillId="0" borderId="316" xfId="19" applyFont="1" applyBorder="1" applyAlignment="1">
      <alignment vertical="center"/>
    </xf>
    <xf numFmtId="0" fontId="40" fillId="0" borderId="311" xfId="19" applyFont="1" applyBorder="1" applyAlignment="1">
      <alignment horizontal="center" vertical="center"/>
    </xf>
    <xf numFmtId="0" fontId="40" fillId="0" borderId="312" xfId="19" applyFont="1" applyBorder="1" applyAlignment="1">
      <alignment horizontal="center" vertical="center"/>
    </xf>
    <xf numFmtId="0" fontId="40" fillId="0" borderId="313" xfId="19" applyFont="1" applyBorder="1" applyAlignment="1">
      <alignment horizontal="center" vertical="center"/>
    </xf>
    <xf numFmtId="0" fontId="40" fillId="0" borderId="306" xfId="19" applyFont="1" applyBorder="1" applyAlignment="1">
      <alignment horizontal="left" vertical="top" wrapText="1"/>
    </xf>
    <xf numFmtId="0" fontId="11" fillId="0" borderId="311" xfId="19" applyBorder="1" applyAlignment="1">
      <alignment horizontal="center" vertical="center"/>
    </xf>
    <xf numFmtId="0" fontId="11" fillId="0" borderId="312" xfId="19" applyBorder="1" applyAlignment="1">
      <alignment horizontal="center" vertical="center"/>
    </xf>
    <xf numFmtId="0" fontId="11" fillId="0" borderId="313" xfId="19" applyBorder="1" applyAlignment="1">
      <alignment horizontal="center" vertical="center"/>
    </xf>
    <xf numFmtId="178" fontId="21" fillId="0" borderId="306" xfId="19" applyNumberFormat="1" applyFont="1" applyBorder="1" applyAlignment="1">
      <alignment vertical="center"/>
    </xf>
    <xf numFmtId="178" fontId="21" fillId="0" borderId="314" xfId="19" applyNumberFormat="1" applyFont="1" applyBorder="1" applyAlignment="1">
      <alignment vertical="center"/>
    </xf>
    <xf numFmtId="178" fontId="21" fillId="0" borderId="313" xfId="19" applyNumberFormat="1" applyFont="1" applyBorder="1" applyAlignment="1">
      <alignment vertical="center"/>
    </xf>
    <xf numFmtId="0" fontId="40" fillId="0" borderId="307" xfId="19" applyFont="1" applyBorder="1" applyAlignment="1">
      <alignment horizontal="center" vertical="center"/>
    </xf>
    <xf numFmtId="0" fontId="40" fillId="0" borderId="308" xfId="19" applyFont="1" applyBorder="1" applyAlignment="1">
      <alignment horizontal="center" vertical="center"/>
    </xf>
    <xf numFmtId="0" fontId="40" fillId="0" borderId="309" xfId="19" applyFont="1" applyBorder="1" applyAlignment="1">
      <alignment horizontal="center" vertical="center"/>
    </xf>
    <xf numFmtId="0" fontId="40" fillId="0" borderId="296" xfId="19" applyFont="1" applyBorder="1" applyAlignment="1">
      <alignment horizontal="center" vertical="center" wrapText="1"/>
    </xf>
    <xf numFmtId="0" fontId="3" fillId="0" borderId="307" xfId="19" applyFont="1" applyBorder="1" applyAlignment="1">
      <alignment horizontal="center" vertical="center"/>
    </xf>
    <xf numFmtId="0" fontId="11" fillId="0" borderId="308" xfId="19" applyBorder="1" applyAlignment="1">
      <alignment horizontal="center" vertical="center"/>
    </xf>
    <xf numFmtId="0" fontId="11" fillId="0" borderId="309" xfId="19" applyBorder="1" applyAlignment="1">
      <alignment horizontal="center" vertical="center"/>
    </xf>
    <xf numFmtId="178" fontId="21" fillId="0" borderId="296" xfId="19" applyNumberFormat="1" applyFont="1" applyBorder="1" applyAlignment="1">
      <alignment vertical="center"/>
    </xf>
    <xf numFmtId="178" fontId="21" fillId="0" borderId="310" xfId="19" applyNumberFormat="1" applyFont="1" applyBorder="1" applyAlignment="1">
      <alignment vertical="center"/>
    </xf>
    <xf numFmtId="178" fontId="21" fillId="0" borderId="309" xfId="19" applyNumberFormat="1" applyFont="1" applyBorder="1" applyAlignment="1">
      <alignment vertical="center"/>
    </xf>
    <xf numFmtId="38" fontId="21" fillId="0" borderId="306" xfId="20" applyFont="1" applyFill="1" applyBorder="1" applyAlignment="1">
      <alignment vertical="center"/>
    </xf>
    <xf numFmtId="38" fontId="30" fillId="0" borderId="306" xfId="20" applyFont="1" applyFill="1" applyBorder="1" applyAlignment="1">
      <alignment vertical="center"/>
    </xf>
    <xf numFmtId="38" fontId="21" fillId="0" borderId="311" xfId="20" applyFont="1" applyFill="1" applyBorder="1" applyAlignment="1">
      <alignment vertical="center"/>
    </xf>
    <xf numFmtId="57" fontId="61" fillId="0" borderId="296" xfId="19" applyNumberFormat="1" applyFont="1" applyBorder="1" applyAlignment="1">
      <alignment horizontal="center" vertical="center" shrinkToFit="1"/>
    </xf>
    <xf numFmtId="0" fontId="61" fillId="0" borderId="297" xfId="19" applyFont="1" applyBorder="1" applyAlignment="1">
      <alignment horizontal="center" vertical="center" shrinkToFit="1"/>
    </xf>
    <xf numFmtId="38" fontId="21" fillId="0" borderId="130" xfId="20" applyFont="1" applyFill="1" applyBorder="1" applyAlignment="1">
      <alignment vertical="center"/>
    </xf>
    <xf numFmtId="38" fontId="21" fillId="0" borderId="129" xfId="20" applyFont="1" applyFill="1" applyBorder="1" applyAlignment="1">
      <alignment vertical="center"/>
    </xf>
    <xf numFmtId="38" fontId="21" fillId="0" borderId="116" xfId="20" applyFont="1" applyFill="1" applyBorder="1" applyAlignment="1">
      <alignment vertical="center"/>
    </xf>
    <xf numFmtId="0" fontId="30" fillId="0" borderId="128" xfId="19" applyFont="1" applyBorder="1" applyAlignment="1">
      <alignment vertical="center"/>
    </xf>
    <xf numFmtId="0" fontId="40" fillId="0" borderId="292" xfId="19" applyFont="1" applyBorder="1" applyAlignment="1">
      <alignment horizontal="center" vertical="center"/>
    </xf>
    <xf numFmtId="0" fontId="40" fillId="0" borderId="293" xfId="19" applyFont="1" applyBorder="1" applyAlignment="1">
      <alignment horizontal="center" vertical="center"/>
    </xf>
    <xf numFmtId="57" fontId="61" fillId="0" borderId="293" xfId="19" applyNumberFormat="1" applyFont="1" applyBorder="1" applyAlignment="1">
      <alignment horizontal="center" vertical="center"/>
    </xf>
    <xf numFmtId="0" fontId="61" fillId="0" borderId="294" xfId="19" applyFont="1" applyBorder="1" applyAlignment="1">
      <alignment horizontal="center" vertical="center"/>
    </xf>
    <xf numFmtId="38" fontId="21" fillId="0" borderId="296" xfId="20" applyFont="1" applyFill="1" applyBorder="1" applyAlignment="1">
      <alignment vertical="center"/>
    </xf>
    <xf numFmtId="38" fontId="30" fillId="0" borderId="296" xfId="20" applyFont="1" applyFill="1" applyBorder="1" applyAlignment="1">
      <alignment vertical="center"/>
    </xf>
    <xf numFmtId="38" fontId="21" fillId="0" borderId="307" xfId="20" applyFont="1" applyFill="1" applyBorder="1" applyAlignment="1">
      <alignment vertical="center"/>
    </xf>
    <xf numFmtId="38" fontId="21" fillId="0" borderId="295" xfId="20" applyFont="1" applyFill="1" applyBorder="1" applyAlignment="1">
      <alignment vertical="center"/>
    </xf>
    <xf numFmtId="0" fontId="30" fillId="0" borderId="297" xfId="19" applyFont="1" applyBorder="1" applyAlignment="1">
      <alignment vertical="center"/>
    </xf>
    <xf numFmtId="0" fontId="40" fillId="0" borderId="295" xfId="19" applyFont="1" applyBorder="1" applyAlignment="1">
      <alignment horizontal="center" vertical="center"/>
    </xf>
    <xf numFmtId="0" fontId="40" fillId="0" borderId="296" xfId="19" applyFont="1" applyBorder="1" applyAlignment="1">
      <alignment horizontal="center" vertical="center"/>
    </xf>
    <xf numFmtId="38" fontId="21" fillId="0" borderId="302" xfId="20" applyFont="1" applyFill="1" applyBorder="1" applyAlignment="1">
      <alignment vertical="center"/>
    </xf>
    <xf numFmtId="38" fontId="30" fillId="0" borderId="302" xfId="20" applyFont="1" applyFill="1" applyBorder="1" applyAlignment="1">
      <alignment vertical="center"/>
    </xf>
    <xf numFmtId="38" fontId="21" fillId="0" borderId="300" xfId="20" applyFont="1" applyFill="1" applyBorder="1" applyAlignment="1">
      <alignment vertical="center"/>
    </xf>
    <xf numFmtId="38" fontId="21" fillId="0" borderId="304" xfId="20" applyFont="1" applyFill="1" applyBorder="1" applyAlignment="1">
      <alignment vertical="center"/>
    </xf>
    <xf numFmtId="0" fontId="30" fillId="0" borderId="305" xfId="19" applyFont="1" applyBorder="1" applyAlignment="1">
      <alignment vertical="center"/>
    </xf>
    <xf numFmtId="0" fontId="40" fillId="0" borderId="124" xfId="19" applyFont="1" applyBorder="1" applyAlignment="1">
      <alignment horizontal="center" vertical="center" wrapText="1"/>
    </xf>
    <xf numFmtId="0" fontId="7" fillId="0" borderId="300" xfId="19" applyFont="1" applyBorder="1" applyAlignment="1">
      <alignment horizontal="center" vertical="center"/>
    </xf>
    <xf numFmtId="0" fontId="11" fillId="0" borderId="301" xfId="19" applyBorder="1" applyAlignment="1">
      <alignment horizontal="center" vertical="center"/>
    </xf>
    <xf numFmtId="0" fontId="11" fillId="0" borderId="135" xfId="19" applyBorder="1" applyAlignment="1">
      <alignment horizontal="center" vertical="center"/>
    </xf>
    <xf numFmtId="178" fontId="21" fillId="0" borderId="302" xfId="19" applyNumberFormat="1" applyFont="1" applyBorder="1" applyAlignment="1">
      <alignment vertical="center"/>
    </xf>
    <xf numFmtId="178" fontId="21" fillId="0" borderId="303" xfId="19" applyNumberFormat="1" applyFont="1" applyBorder="1" applyAlignment="1">
      <alignment vertical="center"/>
    </xf>
    <xf numFmtId="178" fontId="21" fillId="0" borderId="135" xfId="19" applyNumberFormat="1" applyFont="1" applyBorder="1" applyAlignment="1">
      <alignment vertical="center"/>
    </xf>
    <xf numFmtId="0" fontId="21" fillId="0" borderId="148" xfId="19" applyFont="1" applyBorder="1" applyAlignment="1">
      <alignment horizontal="center" vertical="center"/>
    </xf>
    <xf numFmtId="0" fontId="21" fillId="0" borderId="147" xfId="19" applyFont="1" applyBorder="1" applyAlignment="1">
      <alignment horizontal="center" vertical="center"/>
    </xf>
    <xf numFmtId="0" fontId="21" fillId="0" borderId="130" xfId="19" applyFont="1" applyBorder="1" applyAlignment="1">
      <alignment horizontal="center" vertical="center"/>
    </xf>
    <xf numFmtId="0" fontId="30" fillId="0" borderId="130" xfId="19" applyFont="1" applyBorder="1" applyAlignment="1">
      <alignment horizontal="center" vertical="center"/>
    </xf>
    <xf numFmtId="0" fontId="30" fillId="0" borderId="129" xfId="19" applyFont="1" applyBorder="1" applyAlignment="1">
      <alignment horizontal="center" vertical="center"/>
    </xf>
    <xf numFmtId="38" fontId="21" fillId="0" borderId="138" xfId="20" applyFont="1" applyFill="1" applyBorder="1" applyAlignment="1">
      <alignment vertical="center"/>
    </xf>
    <xf numFmtId="38" fontId="21" fillId="0" borderId="141" xfId="20" applyFont="1" applyFill="1" applyBorder="1" applyAlignment="1">
      <alignment vertical="center"/>
    </xf>
    <xf numFmtId="38" fontId="21" fillId="0" borderId="140" xfId="20" applyFont="1" applyFill="1" applyBorder="1" applyAlignment="1">
      <alignment vertical="center"/>
    </xf>
    <xf numFmtId="0" fontId="30" fillId="0" borderId="137" xfId="19" applyFont="1" applyBorder="1" applyAlignment="1">
      <alignment vertical="center"/>
    </xf>
    <xf numFmtId="0" fontId="21" fillId="0" borderId="155" xfId="19" applyFont="1" applyBorder="1" applyAlignment="1">
      <alignment horizontal="center" vertical="center"/>
    </xf>
    <xf numFmtId="0" fontId="21" fillId="0" borderId="154" xfId="19" applyFont="1" applyBorder="1" applyAlignment="1">
      <alignment horizontal="center" vertical="center"/>
    </xf>
    <xf numFmtId="0" fontId="21" fillId="0" borderId="153" xfId="19" applyFont="1" applyBorder="1" applyAlignment="1">
      <alignment horizontal="center" vertical="center"/>
    </xf>
    <xf numFmtId="0" fontId="21" fillId="0" borderId="116" xfId="19" applyFont="1" applyBorder="1" applyAlignment="1">
      <alignment horizontal="center" vertical="center"/>
    </xf>
    <xf numFmtId="0" fontId="21" fillId="0" borderId="128" xfId="19" applyFont="1" applyBorder="1" applyAlignment="1">
      <alignment horizontal="center" vertical="center"/>
    </xf>
    <xf numFmtId="0" fontId="21" fillId="0" borderId="156" xfId="19" applyFont="1" applyBorder="1" applyAlignment="1">
      <alignment horizontal="left" vertical="center" wrapText="1"/>
    </xf>
    <xf numFmtId="0" fontId="21" fillId="0" borderId="156" xfId="19" applyFont="1" applyBorder="1" applyAlignment="1">
      <alignment horizontal="left" vertical="center"/>
    </xf>
    <xf numFmtId="0" fontId="21" fillId="0" borderId="130" xfId="19" applyFont="1" applyBorder="1" applyAlignment="1">
      <alignment horizontal="left" vertical="center"/>
    </xf>
    <xf numFmtId="0" fontId="21" fillId="0" borderId="157" xfId="19" applyFont="1" applyBorder="1" applyAlignment="1">
      <alignment horizontal="center" vertical="center" wrapText="1"/>
    </xf>
    <xf numFmtId="0" fontId="21" fillId="0" borderId="124" xfId="19" applyFont="1" applyBorder="1" applyAlignment="1">
      <alignment horizontal="center" vertical="center"/>
    </xf>
    <xf numFmtId="0" fontId="21" fillId="0" borderId="115" xfId="19" applyFont="1" applyBorder="1" applyAlignment="1">
      <alignment horizontal="center" vertical="center"/>
    </xf>
    <xf numFmtId="0" fontId="21" fillId="0" borderId="156" xfId="19" applyFont="1" applyBorder="1" applyAlignment="1">
      <alignment horizontal="center" vertical="center"/>
    </xf>
    <xf numFmtId="0" fontId="30" fillId="0" borderId="156" xfId="19" applyFont="1" applyBorder="1" applyAlignment="1">
      <alignment horizontal="center" vertical="center"/>
    </xf>
    <xf numFmtId="0" fontId="30" fillId="0" borderId="157" xfId="19" applyFont="1" applyBorder="1" applyAlignment="1">
      <alignment horizontal="center" vertical="center"/>
    </xf>
    <xf numFmtId="178" fontId="21" fillId="0" borderId="138" xfId="19" applyNumberFormat="1" applyFont="1" applyBorder="1" applyAlignment="1">
      <alignment vertical="center"/>
    </xf>
    <xf numFmtId="178" fontId="21" fillId="0" borderId="142" xfId="19" applyNumberFormat="1" applyFont="1" applyBorder="1" applyAlignment="1">
      <alignment vertical="center"/>
    </xf>
    <xf numFmtId="38" fontId="30" fillId="0" borderId="138" xfId="20" applyFont="1" applyFill="1" applyBorder="1" applyAlignment="1">
      <alignment vertical="center"/>
    </xf>
    <xf numFmtId="0" fontId="40" fillId="0" borderId="337" xfId="19" applyFont="1" applyBorder="1" applyAlignment="1">
      <alignment horizontal="center" vertical="center"/>
    </xf>
    <xf numFmtId="0" fontId="40" fillId="0" borderId="338" xfId="19" applyFont="1" applyBorder="1" applyAlignment="1">
      <alignment horizontal="center" vertical="center"/>
    </xf>
    <xf numFmtId="0" fontId="40" fillId="0" borderId="339" xfId="19" applyFont="1" applyBorder="1" applyAlignment="1">
      <alignment horizontal="center" vertical="center"/>
    </xf>
    <xf numFmtId="0" fontId="40" fillId="0" borderId="331" xfId="19" applyFont="1" applyBorder="1" applyAlignment="1">
      <alignment horizontal="center" vertical="center" wrapText="1"/>
    </xf>
    <xf numFmtId="0" fontId="7" fillId="0" borderId="141" xfId="19" applyFont="1" applyBorder="1" applyAlignment="1">
      <alignment horizontal="center" vertical="center"/>
    </xf>
    <xf numFmtId="0" fontId="11" fillId="0" borderId="143" xfId="19" applyBorder="1" applyAlignment="1">
      <alignment horizontal="center" vertical="center"/>
    </xf>
    <xf numFmtId="0" fontId="11" fillId="0" borderId="139" xfId="19" applyBorder="1" applyAlignment="1">
      <alignment horizontal="center" vertical="center"/>
    </xf>
    <xf numFmtId="178" fontId="21" fillId="0" borderId="139" xfId="19" applyNumberFormat="1" applyFont="1" applyBorder="1" applyAlignment="1">
      <alignment vertical="center"/>
    </xf>
    <xf numFmtId="0" fontId="40" fillId="0" borderId="145" xfId="19" applyFont="1" applyBorder="1" applyAlignment="1">
      <alignment horizontal="center" vertical="center" wrapText="1"/>
    </xf>
    <xf numFmtId="178" fontId="21" fillId="0" borderId="130" xfId="19" applyNumberFormat="1" applyFont="1" applyBorder="1" applyAlignment="1">
      <alignment vertical="center"/>
    </xf>
    <xf numFmtId="178" fontId="21" fillId="0" borderId="132" xfId="19" applyNumberFormat="1" applyFont="1" applyBorder="1" applyAlignment="1">
      <alignment vertical="center"/>
    </xf>
    <xf numFmtId="178" fontId="21" fillId="0" borderId="131" xfId="19" applyNumberFormat="1" applyFont="1" applyBorder="1" applyAlignment="1">
      <alignment vertical="center"/>
    </xf>
    <xf numFmtId="38" fontId="30" fillId="0" borderId="130" xfId="20" applyFont="1" applyFill="1" applyBorder="1" applyAlignment="1">
      <alignment vertical="center"/>
    </xf>
    <xf numFmtId="0" fontId="61" fillId="0" borderId="141" xfId="19" applyFont="1" applyBorder="1" applyAlignment="1">
      <alignment horizontal="center" vertical="center"/>
    </xf>
    <xf numFmtId="0" fontId="61" fillId="0" borderId="143" xfId="19" applyFont="1" applyBorder="1" applyAlignment="1">
      <alignment horizontal="center" vertical="center"/>
    </xf>
    <xf numFmtId="0" fontId="61" fillId="0" borderId="139" xfId="19" applyFont="1" applyBorder="1" applyAlignment="1">
      <alignment horizontal="center" vertical="center"/>
    </xf>
    <xf numFmtId="0" fontId="21" fillId="0" borderId="164" xfId="19" applyFont="1" applyBorder="1" applyAlignment="1">
      <alignment horizontal="center" vertical="center" shrinkToFit="1"/>
    </xf>
    <xf numFmtId="0" fontId="21" fillId="0" borderId="0" xfId="19" applyFont="1" applyAlignment="1">
      <alignment horizontal="center" vertical="center" shrinkToFit="1"/>
    </xf>
    <xf numFmtId="0" fontId="21" fillId="0" borderId="165" xfId="19" applyFont="1" applyBorder="1" applyAlignment="1">
      <alignment horizontal="center" vertical="center" shrinkToFit="1"/>
    </xf>
    <xf numFmtId="0" fontId="21" fillId="0" borderId="300" xfId="19" applyFont="1" applyBorder="1" applyAlignment="1">
      <alignment horizontal="left" vertical="center" wrapText="1"/>
    </xf>
    <xf numFmtId="0" fontId="21" fillId="0" borderId="135" xfId="19" applyFont="1" applyBorder="1" applyAlignment="1">
      <alignment horizontal="left" vertical="center" wrapText="1"/>
    </xf>
    <xf numFmtId="0" fontId="40" fillId="0" borderId="302" xfId="19" applyFont="1" applyBorder="1" applyAlignment="1">
      <alignment horizontal="center" vertical="center" wrapText="1"/>
    </xf>
    <xf numFmtId="0" fontId="40" fillId="0" borderId="302" xfId="19" applyFont="1" applyBorder="1" applyAlignment="1">
      <alignment horizontal="center" vertical="center"/>
    </xf>
    <xf numFmtId="0" fontId="61" fillId="0" borderId="302" xfId="19" applyFont="1" applyBorder="1" applyAlignment="1">
      <alignment horizontal="center" vertical="center" wrapText="1"/>
    </xf>
    <xf numFmtId="0" fontId="61" fillId="0" borderId="302" xfId="19" applyFont="1" applyBorder="1" applyAlignment="1">
      <alignment horizontal="center" vertical="center"/>
    </xf>
    <xf numFmtId="178" fontId="21" fillId="0" borderId="118" xfId="9" applyNumberFormat="1" applyFont="1" applyBorder="1" applyAlignment="1">
      <alignment vertical="center"/>
    </xf>
    <xf numFmtId="0" fontId="21" fillId="0" borderId="288" xfId="19" applyFont="1" applyBorder="1" applyAlignment="1">
      <alignment horizontal="center" vertical="center" shrinkToFit="1"/>
    </xf>
    <xf numFmtId="0" fontId="21" fillId="0" borderId="289" xfId="19" applyFont="1" applyBorder="1" applyAlignment="1">
      <alignment horizontal="center" vertical="center" shrinkToFit="1"/>
    </xf>
    <xf numFmtId="0" fontId="21" fillId="0" borderId="290" xfId="19" applyFont="1" applyBorder="1" applyAlignment="1">
      <alignment horizontal="center" vertical="center" shrinkToFit="1"/>
    </xf>
    <xf numFmtId="0" fontId="21" fillId="0" borderId="118" xfId="19" applyFont="1" applyBorder="1" applyAlignment="1">
      <alignment horizontal="left" vertical="center" wrapText="1"/>
    </xf>
    <xf numFmtId="0" fontId="40" fillId="0" borderId="141" xfId="19" applyFont="1" applyBorder="1" applyAlignment="1">
      <alignment horizontal="left" vertical="center" wrapText="1" shrinkToFit="1"/>
    </xf>
    <xf numFmtId="0" fontId="40" fillId="0" borderId="143" xfId="19" applyFont="1" applyBorder="1" applyAlignment="1">
      <alignment horizontal="left" vertical="center" wrapText="1" shrinkToFit="1"/>
    </xf>
    <xf numFmtId="0" fontId="40" fillId="0" borderId="139" xfId="19" applyFont="1" applyBorder="1" applyAlignment="1">
      <alignment horizontal="left" vertical="center" wrapText="1" shrinkToFit="1"/>
    </xf>
    <xf numFmtId="0" fontId="18" fillId="0" borderId="138" xfId="19" applyFont="1" applyBorder="1" applyAlignment="1">
      <alignment horizontal="center" vertical="center" wrapText="1"/>
    </xf>
    <xf numFmtId="0" fontId="18" fillId="0" borderId="138" xfId="19" applyFont="1" applyBorder="1" applyAlignment="1">
      <alignment horizontal="center" vertical="center"/>
    </xf>
    <xf numFmtId="0" fontId="95" fillId="0" borderId="286" xfId="19" applyFont="1" applyBorder="1" applyAlignment="1">
      <alignment horizontal="left" vertical="center" wrapText="1"/>
    </xf>
    <xf numFmtId="0" fontId="95" fillId="0" borderId="145" xfId="19" applyFont="1" applyBorder="1" applyAlignment="1">
      <alignment horizontal="left" vertical="center" wrapText="1"/>
    </xf>
    <xf numFmtId="0" fontId="95" fillId="0" borderId="145" xfId="0" applyFont="1" applyBorder="1" applyAlignment="1">
      <alignment horizontal="left" vertical="center" wrapText="1"/>
    </xf>
    <xf numFmtId="0" fontId="95" fillId="0" borderId="287" xfId="0" applyFont="1" applyBorder="1" applyAlignment="1">
      <alignment horizontal="left" vertical="center" wrapText="1"/>
    </xf>
    <xf numFmtId="0" fontId="95" fillId="0" borderId="89" xfId="0" applyFont="1" applyBorder="1" applyAlignment="1">
      <alignment horizontal="left" vertical="center" wrapText="1"/>
    </xf>
    <xf numFmtId="0" fontId="95" fillId="0" borderId="0" xfId="0" applyFont="1" applyAlignment="1">
      <alignment horizontal="left" vertical="center" wrapText="1"/>
    </xf>
    <xf numFmtId="0" fontId="95" fillId="0" borderId="212" xfId="0" applyFont="1" applyBorder="1" applyAlignment="1">
      <alignment horizontal="left" vertical="center" wrapText="1"/>
    </xf>
    <xf numFmtId="0" fontId="95" fillId="0" borderId="291" xfId="0" applyFont="1" applyBorder="1" applyAlignment="1">
      <alignment horizontal="left" vertical="center" wrapText="1"/>
    </xf>
    <xf numFmtId="0" fontId="95" fillId="0" borderId="152" xfId="0" applyFont="1" applyBorder="1" applyAlignment="1">
      <alignment horizontal="left" vertical="center" wrapText="1"/>
    </xf>
    <xf numFmtId="0" fontId="95" fillId="0" borderId="216" xfId="0" applyFont="1" applyBorder="1" applyAlignment="1">
      <alignment horizontal="left" vertical="center" wrapText="1"/>
    </xf>
    <xf numFmtId="0" fontId="40" fillId="0" borderId="0" xfId="9" applyFont="1" applyAlignment="1">
      <alignment horizontal="left" vertical="top" wrapText="1"/>
    </xf>
    <xf numFmtId="0" fontId="38" fillId="0" borderId="19" xfId="0" applyFont="1" applyBorder="1" applyAlignment="1">
      <alignment horizontal="center" vertical="center" wrapText="1"/>
    </xf>
    <xf numFmtId="0" fontId="38" fillId="0" borderId="21" xfId="0" applyFont="1" applyBorder="1" applyAlignment="1">
      <alignment horizontal="center" vertical="center" wrapText="1"/>
    </xf>
    <xf numFmtId="0" fontId="38" fillId="0" borderId="11" xfId="0" applyFont="1" applyBorder="1" applyAlignment="1">
      <alignment horizontal="center" vertical="center" wrapText="1"/>
    </xf>
    <xf numFmtId="0" fontId="22" fillId="0" borderId="0" xfId="0" applyFont="1" applyAlignment="1">
      <alignment horizontal="left" vertical="top" wrapText="1"/>
    </xf>
    <xf numFmtId="38" fontId="95" fillId="0" borderId="20" xfId="2" applyFont="1" applyFill="1" applyBorder="1" applyAlignment="1" applyProtection="1">
      <alignment horizontal="left" vertical="top" wrapText="1" shrinkToFit="1"/>
      <protection locked="0"/>
    </xf>
    <xf numFmtId="38" fontId="95" fillId="0" borderId="6" xfId="2" applyFont="1" applyFill="1" applyBorder="1" applyAlignment="1" applyProtection="1">
      <alignment horizontal="left" vertical="top" shrinkToFit="1"/>
      <protection locked="0"/>
    </xf>
    <xf numFmtId="38" fontId="95" fillId="0" borderId="10" xfId="2" applyFont="1" applyFill="1" applyBorder="1" applyAlignment="1" applyProtection="1">
      <alignment horizontal="left" vertical="top" shrinkToFit="1"/>
      <protection locked="0"/>
    </xf>
    <xf numFmtId="0" fontId="75" fillId="0" borderId="2" xfId="19" applyFont="1" applyBorder="1" applyAlignment="1">
      <alignment horizontal="center"/>
    </xf>
    <xf numFmtId="0" fontId="38" fillId="0" borderId="19" xfId="0" applyFont="1" applyBorder="1" applyAlignment="1">
      <alignment horizontal="center" vertical="center"/>
    </xf>
    <xf numFmtId="0" fontId="22" fillId="0" borderId="12" xfId="0" applyFont="1" applyBorder="1" applyAlignment="1">
      <alignment horizontal="center" vertical="center" wrapText="1"/>
    </xf>
    <xf numFmtId="0" fontId="22" fillId="0" borderId="19" xfId="0" applyFont="1" applyBorder="1" applyAlignment="1">
      <alignment horizontal="center" vertical="center" wrapText="1"/>
    </xf>
    <xf numFmtId="0" fontId="38" fillId="0" borderId="12" xfId="0" applyFont="1" applyBorder="1" applyAlignment="1">
      <alignment horizontal="center" vertical="center" wrapText="1"/>
    </xf>
    <xf numFmtId="0" fontId="97" fillId="0" borderId="12" xfId="19" applyFont="1" applyBorder="1" applyAlignment="1">
      <alignment horizontal="center" vertical="center"/>
    </xf>
    <xf numFmtId="0" fontId="64" fillId="2" borderId="0" xfId="0" applyFont="1" applyFill="1" applyAlignment="1">
      <alignment horizontal="left" vertical="top" wrapText="1"/>
    </xf>
    <xf numFmtId="0" fontId="43" fillId="2" borderId="0" xfId="0" applyFont="1" applyFill="1" applyAlignment="1">
      <alignment horizontal="left" vertical="center" wrapText="1"/>
    </xf>
    <xf numFmtId="0" fontId="38" fillId="2" borderId="0" xfId="0" applyFont="1" applyFill="1" applyAlignment="1">
      <alignment horizontal="left" vertical="top" wrapText="1"/>
    </xf>
    <xf numFmtId="0" fontId="38" fillId="2" borderId="2" xfId="0" applyFont="1" applyFill="1" applyBorder="1" applyAlignment="1">
      <alignment horizontal="left" vertical="top" wrapText="1"/>
    </xf>
    <xf numFmtId="0" fontId="38" fillId="2" borderId="20" xfId="0" applyFont="1" applyFill="1" applyBorder="1" applyAlignment="1">
      <alignment horizontal="center" vertical="top" wrapText="1"/>
    </xf>
    <xf numFmtId="0" fontId="38" fillId="2" borderId="6" xfId="0" applyFont="1" applyFill="1" applyBorder="1" applyAlignment="1">
      <alignment horizontal="center" vertical="top" wrapText="1"/>
    </xf>
    <xf numFmtId="0" fontId="38" fillId="2" borderId="10" xfId="0" applyFont="1" applyFill="1" applyBorder="1" applyAlignment="1">
      <alignment horizontal="center" vertical="top" wrapText="1"/>
    </xf>
    <xf numFmtId="0" fontId="95" fillId="0" borderId="0" xfId="19" applyFont="1" applyAlignment="1">
      <alignment horizontal="left" vertical="center" wrapText="1"/>
    </xf>
    <xf numFmtId="0" fontId="95" fillId="0" borderId="0" xfId="19" applyFont="1" applyAlignment="1">
      <alignment horizontal="left" vertical="center"/>
    </xf>
    <xf numFmtId="0" fontId="21" fillId="0" borderId="250" xfId="9" applyFont="1" applyBorder="1" applyAlignment="1">
      <alignment horizontal="center" vertical="center"/>
    </xf>
    <xf numFmtId="0" fontId="21" fillId="0" borderId="251" xfId="9" applyFont="1" applyBorder="1" applyAlignment="1">
      <alignment horizontal="center" vertical="center"/>
    </xf>
    <xf numFmtId="0" fontId="21" fillId="0" borderId="252" xfId="9" applyFont="1" applyBorder="1" applyAlignment="1">
      <alignment horizontal="center" vertical="center"/>
    </xf>
    <xf numFmtId="38" fontId="57" fillId="0" borderId="253" xfId="17" applyNumberFormat="1" applyFont="1" applyBorder="1" applyAlignment="1">
      <alignment horizontal="center" vertical="center"/>
    </xf>
    <xf numFmtId="38" fontId="57" fillId="0" borderId="254" xfId="17" applyNumberFormat="1" applyFont="1" applyBorder="1" applyAlignment="1">
      <alignment horizontal="center" vertical="center"/>
    </xf>
    <xf numFmtId="38" fontId="57" fillId="0" borderId="255" xfId="17" applyNumberFormat="1" applyFont="1" applyBorder="1" applyAlignment="1">
      <alignment horizontal="center" vertical="center"/>
    </xf>
    <xf numFmtId="0" fontId="34" fillId="0" borderId="245" xfId="17" applyFont="1" applyBorder="1" applyAlignment="1">
      <alignment horizontal="center" vertical="center" wrapText="1"/>
    </xf>
    <xf numFmtId="0" fontId="34" fillId="0" borderId="242" xfId="17" applyFont="1" applyBorder="1" applyAlignment="1">
      <alignment horizontal="center" vertical="center" wrapText="1"/>
    </xf>
    <xf numFmtId="0" fontId="34" fillId="0" borderId="246" xfId="17" applyFont="1" applyBorder="1" applyAlignment="1">
      <alignment horizontal="center" vertical="center"/>
    </xf>
    <xf numFmtId="0" fontId="43" fillId="0" borderId="209" xfId="17" applyFont="1" applyBorder="1" applyAlignment="1">
      <alignment horizontal="center" vertical="center" wrapText="1"/>
    </xf>
    <xf numFmtId="0" fontId="43" fillId="0" borderId="212" xfId="17" applyFont="1" applyBorder="1" applyAlignment="1">
      <alignment horizontal="center" vertical="center" wrapText="1"/>
    </xf>
    <xf numFmtId="0" fontId="43" fillId="0" borderId="211" xfId="17" applyFont="1" applyBorder="1" applyAlignment="1">
      <alignment horizontal="center" vertical="center" wrapText="1"/>
    </xf>
    <xf numFmtId="0" fontId="57" fillId="0" borderId="267" xfId="17" applyFont="1" applyBorder="1" applyAlignment="1">
      <alignment horizontal="center" vertical="center"/>
    </xf>
    <xf numFmtId="0" fontId="57" fillId="0" borderId="225" xfId="17" applyFont="1" applyBorder="1" applyAlignment="1">
      <alignment horizontal="center" vertical="center"/>
    </xf>
    <xf numFmtId="0" fontId="57" fillId="0" borderId="268" xfId="17" applyFont="1" applyBorder="1" applyAlignment="1">
      <alignment horizontal="center" vertical="center"/>
    </xf>
    <xf numFmtId="0" fontId="34" fillId="0" borderId="177" xfId="17" applyFont="1" applyBorder="1" applyAlignment="1">
      <alignment horizontal="center" vertical="center" wrapText="1"/>
    </xf>
    <xf numFmtId="0" fontId="34" fillId="0" borderId="176" xfId="17" applyFont="1" applyBorder="1" applyAlignment="1">
      <alignment horizontal="center" vertical="center"/>
    </xf>
    <xf numFmtId="0" fontId="34" fillId="0" borderId="243" xfId="17" applyFont="1" applyBorder="1" applyAlignment="1">
      <alignment horizontal="center" vertical="center" wrapText="1"/>
    </xf>
    <xf numFmtId="0" fontId="34" fillId="0" borderId="124" xfId="17" applyFont="1" applyBorder="1" applyAlignment="1">
      <alignment horizontal="center" vertical="center" wrapText="1"/>
    </xf>
    <xf numFmtId="0" fontId="34" fillId="0" borderId="244" xfId="17" applyFont="1" applyBorder="1" applyAlignment="1">
      <alignment horizontal="center" vertical="center"/>
    </xf>
    <xf numFmtId="0" fontId="34" fillId="0" borderId="227" xfId="17" applyFont="1" applyBorder="1" applyAlignment="1">
      <alignment horizontal="center" vertical="center" wrapText="1"/>
    </xf>
    <xf numFmtId="0" fontId="34" fillId="0" borderId="192" xfId="17" applyFont="1" applyBorder="1" applyAlignment="1">
      <alignment horizontal="center" vertical="center" wrapText="1"/>
    </xf>
    <xf numFmtId="0" fontId="34" fillId="0" borderId="228" xfId="17" applyFont="1" applyBorder="1" applyAlignment="1">
      <alignment horizontal="center" vertical="center" wrapText="1"/>
    </xf>
    <xf numFmtId="0" fontId="34" fillId="0" borderId="229" xfId="17" applyFont="1" applyBorder="1" applyAlignment="1">
      <alignment horizontal="center" vertical="center" wrapText="1"/>
    </xf>
    <xf numFmtId="0" fontId="34" fillId="0" borderId="172" xfId="17" applyFont="1" applyBorder="1" applyAlignment="1">
      <alignment horizontal="center" vertical="center" wrapText="1"/>
    </xf>
    <xf numFmtId="0" fontId="34" fillId="0" borderId="194" xfId="17" applyFont="1" applyBorder="1" applyAlignment="1">
      <alignment horizontal="center" vertical="center" wrapText="1"/>
    </xf>
    <xf numFmtId="0" fontId="34" fillId="0" borderId="236" xfId="17" applyFont="1" applyBorder="1" applyAlignment="1">
      <alignment horizontal="center" vertical="center" wrapText="1"/>
    </xf>
    <xf numFmtId="0" fontId="34" fillId="0" borderId="175" xfId="17" applyFont="1" applyBorder="1" applyAlignment="1">
      <alignment horizontal="center" vertical="center" wrapText="1"/>
    </xf>
    <xf numFmtId="0" fontId="34" fillId="0" borderId="237" xfId="17" applyFont="1" applyBorder="1" applyAlignment="1">
      <alignment horizontal="center" vertical="center" wrapText="1"/>
    </xf>
    <xf numFmtId="0" fontId="43" fillId="0" borderId="222" xfId="17" applyFont="1" applyBorder="1" applyAlignment="1">
      <alignment horizontal="center" vertical="center" wrapText="1"/>
    </xf>
    <xf numFmtId="0" fontId="43" fillId="0" borderId="223" xfId="17" applyFont="1" applyBorder="1" applyAlignment="1">
      <alignment horizontal="center" vertical="center" wrapText="1"/>
    </xf>
    <xf numFmtId="0" fontId="43" fillId="0" borderId="224" xfId="17" applyFont="1" applyBorder="1" applyAlignment="1">
      <alignment horizontal="center" vertical="center" wrapText="1"/>
    </xf>
    <xf numFmtId="0" fontId="43" fillId="0" borderId="225" xfId="17" applyFont="1" applyBorder="1" applyAlignment="1">
      <alignment horizontal="center" vertical="center" wrapText="1"/>
    </xf>
    <xf numFmtId="0" fontId="43" fillId="0" borderId="174" xfId="17" applyFont="1" applyBorder="1" applyAlignment="1">
      <alignment horizontal="center" vertical="center" wrapText="1"/>
    </xf>
    <xf numFmtId="0" fontId="43" fillId="0" borderId="226" xfId="17" applyFont="1" applyBorder="1" applyAlignment="1">
      <alignment horizontal="center" vertical="center" wrapText="1"/>
    </xf>
    <xf numFmtId="0" fontId="43" fillId="0" borderId="233" xfId="17" applyFont="1" applyBorder="1" applyAlignment="1">
      <alignment horizontal="center" vertical="center" wrapText="1"/>
    </xf>
    <xf numFmtId="0" fontId="43" fillId="0" borderId="234" xfId="17" applyFont="1" applyBorder="1" applyAlignment="1">
      <alignment horizontal="center" vertical="center" wrapText="1"/>
    </xf>
    <xf numFmtId="0" fontId="43" fillId="0" borderId="235" xfId="17" applyFont="1" applyBorder="1" applyAlignment="1">
      <alignment horizontal="center" vertical="center" wrapText="1"/>
    </xf>
    <xf numFmtId="0" fontId="21" fillId="0" borderId="230" xfId="9" applyFont="1" applyBorder="1" applyAlignment="1">
      <alignment horizontal="center" vertical="center"/>
    </xf>
    <xf numFmtId="0" fontId="21" fillId="0" borderId="231" xfId="9" applyFont="1" applyBorder="1" applyAlignment="1">
      <alignment horizontal="center" vertical="center"/>
    </xf>
    <xf numFmtId="0" fontId="21" fillId="0" borderId="232" xfId="9" applyFont="1" applyBorder="1" applyAlignment="1">
      <alignment horizontal="center" vertical="center"/>
    </xf>
    <xf numFmtId="0" fontId="21" fillId="0" borderId="247" xfId="9" applyFont="1" applyBorder="1" applyAlignment="1">
      <alignment horizontal="center" vertical="center"/>
    </xf>
    <xf numFmtId="0" fontId="21" fillId="0" borderId="248" xfId="9" applyFont="1" applyBorder="1" applyAlignment="1">
      <alignment horizontal="center" vertical="center"/>
    </xf>
    <xf numFmtId="0" fontId="21" fillId="0" borderId="249" xfId="9" applyFont="1" applyBorder="1" applyAlignment="1">
      <alignment horizontal="center" vertical="center"/>
    </xf>
    <xf numFmtId="0" fontId="21" fillId="0" borderId="154" xfId="9" applyFont="1" applyBorder="1" applyAlignment="1">
      <alignment horizontal="center" vertical="center"/>
    </xf>
    <xf numFmtId="0" fontId="21" fillId="0" borderId="156" xfId="9" applyFont="1" applyBorder="1" applyAlignment="1">
      <alignment horizontal="center" vertical="center"/>
    </xf>
    <xf numFmtId="0" fontId="21" fillId="0" borderId="153" xfId="9" applyFont="1" applyBorder="1" applyAlignment="1">
      <alignment horizontal="center" vertical="center"/>
    </xf>
    <xf numFmtId="0" fontId="38" fillId="0" borderId="0" xfId="0" applyFont="1" applyAlignment="1">
      <alignment horizontal="left" vertical="top" wrapText="1"/>
    </xf>
    <xf numFmtId="0" fontId="38" fillId="0" borderId="0" xfId="0" applyFont="1" applyAlignment="1">
      <alignment horizontal="left" vertical="top"/>
    </xf>
    <xf numFmtId="0" fontId="38" fillId="0" borderId="65" xfId="0" applyFont="1" applyBorder="1" applyAlignment="1">
      <alignment horizontal="center" vertical="center" wrapText="1"/>
    </xf>
    <xf numFmtId="0" fontId="38" fillId="0" borderId="37" xfId="0" applyFont="1" applyBorder="1" applyAlignment="1">
      <alignment horizontal="center" vertical="center" wrapText="1"/>
    </xf>
    <xf numFmtId="0" fontId="38" fillId="0" borderId="20" xfId="0" applyFont="1" applyBorder="1" applyAlignment="1">
      <alignment horizontal="left" vertical="center" wrapText="1"/>
    </xf>
    <xf numFmtId="0" fontId="38" fillId="0" borderId="10" xfId="0" applyFont="1" applyBorder="1" applyAlignment="1">
      <alignment horizontal="left" vertical="center" wrapText="1"/>
    </xf>
    <xf numFmtId="0" fontId="38" fillId="0" borderId="20" xfId="0" applyFont="1" applyBorder="1" applyAlignment="1">
      <alignment horizontal="left" vertical="top" wrapText="1"/>
    </xf>
    <xf numFmtId="0" fontId="38" fillId="0" borderId="6" xfId="0" applyFont="1" applyBorder="1" applyAlignment="1">
      <alignment horizontal="left" vertical="top" wrapText="1"/>
    </xf>
    <xf numFmtId="0" fontId="38" fillId="0" borderId="19" xfId="0" quotePrefix="1" applyFont="1" applyBorder="1" applyAlignment="1">
      <alignment horizontal="left" vertical="center" wrapText="1"/>
    </xf>
    <xf numFmtId="0" fontId="38" fillId="0" borderId="11" xfId="0" quotePrefix="1" applyFont="1" applyBorder="1" applyAlignment="1">
      <alignment horizontal="left" vertical="center" wrapText="1"/>
    </xf>
    <xf numFmtId="0" fontId="22" fillId="0" borderId="6" xfId="0" quotePrefix="1" applyFont="1" applyBorder="1" applyAlignment="1">
      <alignment horizontal="left" vertical="center" wrapText="1"/>
    </xf>
    <xf numFmtId="0" fontId="22" fillId="0" borderId="10" xfId="0" quotePrefix="1" applyFont="1" applyBorder="1" applyAlignment="1">
      <alignment horizontal="left" vertical="center" wrapText="1"/>
    </xf>
    <xf numFmtId="0" fontId="38" fillId="0" borderId="20" xfId="0" quotePrefix="1" applyFont="1" applyBorder="1" applyAlignment="1">
      <alignment horizontal="left" vertical="top" wrapText="1"/>
    </xf>
    <xf numFmtId="0" fontId="38" fillId="0" borderId="6" xfId="0" quotePrefix="1" applyFont="1" applyBorder="1" applyAlignment="1">
      <alignment horizontal="left" vertical="top" wrapText="1"/>
    </xf>
    <xf numFmtId="0" fontId="38" fillId="0" borderId="66" xfId="0" applyFont="1" applyBorder="1" applyAlignment="1">
      <alignment horizontal="center" vertical="center" wrapText="1"/>
    </xf>
    <xf numFmtId="0" fontId="38" fillId="0" borderId="4" xfId="0" quotePrefix="1" applyFont="1" applyBorder="1" applyAlignment="1">
      <alignment horizontal="left" vertical="center" wrapText="1"/>
    </xf>
    <xf numFmtId="0" fontId="38" fillId="0" borderId="3" xfId="0" quotePrefix="1" applyFont="1" applyBorder="1" applyAlignment="1">
      <alignment horizontal="left" vertical="center" wrapText="1"/>
    </xf>
    <xf numFmtId="0" fontId="38" fillId="0" borderId="43" xfId="0" applyFont="1" applyBorder="1" applyAlignment="1">
      <alignment horizontal="right" vertical="center" wrapText="1"/>
    </xf>
    <xf numFmtId="0" fontId="38" fillId="0" borderId="67" xfId="0" applyFont="1" applyBorder="1" applyAlignment="1">
      <alignment horizontal="right" vertical="center" wrapText="1"/>
    </xf>
    <xf numFmtId="0" fontId="38" fillId="0" borderId="68" xfId="0" applyFont="1" applyBorder="1" applyAlignment="1">
      <alignment horizontal="right" vertical="center" wrapText="1"/>
    </xf>
    <xf numFmtId="0" fontId="100" fillId="0" borderId="14" xfId="0" applyFont="1" applyBorder="1" applyAlignment="1">
      <alignment horizontal="left" vertical="top" wrapText="1"/>
    </xf>
    <xf numFmtId="0" fontId="38" fillId="0" borderId="7" xfId="0" quotePrefix="1" applyFont="1" applyBorder="1" applyAlignment="1">
      <alignment horizontal="left" vertical="center" wrapText="1"/>
    </xf>
    <xf numFmtId="0" fontId="38" fillId="0" borderId="352" xfId="0" applyFont="1" applyBorder="1" applyAlignment="1">
      <alignment horizontal="center" vertical="center" wrapText="1"/>
    </xf>
    <xf numFmtId="0" fontId="38" fillId="0" borderId="39" xfId="0" applyFont="1" applyBorder="1" applyAlignment="1">
      <alignment horizontal="center" vertical="center" wrapText="1"/>
    </xf>
    <xf numFmtId="0" fontId="38" fillId="0" borderId="12" xfId="0" quotePrefix="1" applyFont="1" applyBorder="1" applyAlignment="1">
      <alignment horizontal="left" vertical="center" wrapText="1"/>
    </xf>
    <xf numFmtId="0" fontId="38" fillId="0" borderId="6" xfId="0" applyFont="1" applyBorder="1" applyAlignment="1">
      <alignment horizontal="left" vertical="center" wrapText="1"/>
    </xf>
    <xf numFmtId="0" fontId="38" fillId="0" borderId="21" xfId="0" quotePrefix="1" applyFont="1" applyBorder="1" applyAlignment="1">
      <alignment horizontal="left" vertical="center" wrapText="1"/>
    </xf>
    <xf numFmtId="0" fontId="38" fillId="0" borderId="19" xfId="0" applyFont="1" applyBorder="1" applyAlignment="1">
      <alignment horizontal="left" vertical="center" wrapText="1"/>
    </xf>
    <xf numFmtId="0" fontId="38" fillId="0" borderId="11" xfId="0" applyFont="1" applyBorder="1" applyAlignment="1">
      <alignment horizontal="left" vertical="center" wrapText="1"/>
    </xf>
    <xf numFmtId="0" fontId="38" fillId="0" borderId="9" xfId="0" applyFont="1" applyBorder="1" applyAlignment="1">
      <alignment horizontal="center" vertical="top" wrapText="1"/>
    </xf>
    <xf numFmtId="0" fontId="38" fillId="0" borderId="7" xfId="0" applyFont="1" applyBorder="1" applyAlignment="1">
      <alignment horizontal="center" vertical="top" wrapText="1"/>
    </xf>
    <xf numFmtId="0" fontId="38" fillId="0" borderId="20" xfId="0" applyFont="1" applyFill="1" applyBorder="1" applyAlignment="1">
      <alignment horizontal="left" vertical="top" wrapText="1"/>
    </xf>
    <xf numFmtId="0" fontId="38" fillId="0" borderId="6" xfId="0" applyFont="1" applyFill="1" applyBorder="1" applyAlignment="1">
      <alignment horizontal="left" vertical="top" wrapText="1"/>
    </xf>
    <xf numFmtId="0" fontId="58" fillId="0" borderId="0" xfId="27" applyFont="1" applyAlignment="1">
      <alignment horizontal="left" vertical="center"/>
    </xf>
    <xf numFmtId="0" fontId="65" fillId="0" borderId="70" xfId="0" applyFont="1" applyBorder="1" applyAlignment="1">
      <alignment horizontal="center" vertical="center" wrapText="1"/>
    </xf>
    <xf numFmtId="0" fontId="65" fillId="0" borderId="67" xfId="0" applyFont="1" applyBorder="1" applyAlignment="1">
      <alignment horizontal="center" vertical="center" wrapText="1"/>
    </xf>
    <xf numFmtId="0" fontId="38" fillId="0" borderId="86" xfId="0" applyFont="1" applyBorder="1" applyAlignment="1">
      <alignment horizontal="center" vertical="center" wrapText="1"/>
    </xf>
    <xf numFmtId="0" fontId="38" fillId="0" borderId="84" xfId="0" quotePrefix="1" applyFont="1" applyBorder="1" applyAlignment="1">
      <alignment horizontal="left" vertical="center" wrapText="1"/>
    </xf>
    <xf numFmtId="0" fontId="110" fillId="0" borderId="20" xfId="0" applyFont="1" applyFill="1" applyBorder="1" applyAlignment="1">
      <alignment horizontal="left" vertical="top" wrapText="1"/>
    </xf>
    <xf numFmtId="0" fontId="110" fillId="0" borderId="6" xfId="0" applyFont="1" applyFill="1" applyBorder="1" applyAlignment="1">
      <alignment horizontal="left" vertical="top" wrapText="1"/>
    </xf>
    <xf numFmtId="0" fontId="105" fillId="2" borderId="0" xfId="28" applyFont="1" applyFill="1" applyAlignment="1">
      <alignment horizontal="center" vertical="center"/>
    </xf>
    <xf numFmtId="0" fontId="24" fillId="2" borderId="20" xfId="28" applyFont="1" applyFill="1" applyBorder="1" applyAlignment="1">
      <alignment horizontal="center" vertical="top" wrapText="1"/>
    </xf>
    <xf numFmtId="0" fontId="24" fillId="2" borderId="6" xfId="28" applyFont="1" applyFill="1" applyBorder="1" applyAlignment="1">
      <alignment horizontal="center" vertical="top" wrapText="1"/>
    </xf>
    <xf numFmtId="0" fontId="24" fillId="2" borderId="10" xfId="28" applyFont="1" applyFill="1" applyBorder="1" applyAlignment="1">
      <alignment horizontal="center" vertical="top" wrapText="1"/>
    </xf>
    <xf numFmtId="0" fontId="24" fillId="2" borderId="20" xfId="28" applyFont="1" applyFill="1" applyBorder="1" applyAlignment="1">
      <alignment horizontal="left" vertical="center"/>
    </xf>
    <xf numFmtId="0" fontId="24" fillId="2" borderId="6" xfId="28" applyFont="1" applyFill="1" applyBorder="1" applyAlignment="1">
      <alignment horizontal="left" vertical="center"/>
    </xf>
    <xf numFmtId="0" fontId="24" fillId="2" borderId="10" xfId="28" applyFont="1" applyFill="1" applyBorder="1" applyAlignment="1">
      <alignment horizontal="left" vertical="center"/>
    </xf>
    <xf numFmtId="38" fontId="24" fillId="2" borderId="20" xfId="2" applyFont="1" applyFill="1" applyBorder="1" applyAlignment="1">
      <alignment horizontal="center" vertical="center"/>
    </xf>
    <xf numFmtId="38" fontId="24" fillId="2" borderId="6" xfId="2" applyFont="1" applyFill="1" applyBorder="1" applyAlignment="1">
      <alignment horizontal="center" vertical="center"/>
    </xf>
    <xf numFmtId="38" fontId="24" fillId="2" borderId="10" xfId="2" applyFont="1" applyFill="1" applyBorder="1" applyAlignment="1">
      <alignment horizontal="center" vertical="center"/>
    </xf>
    <xf numFmtId="0" fontId="24" fillId="2" borderId="20" xfId="28" applyFont="1" applyFill="1" applyBorder="1" applyAlignment="1">
      <alignment horizontal="center" vertical="center"/>
    </xf>
    <xf numFmtId="0" fontId="24" fillId="2" borderId="10" xfId="28" applyFont="1" applyFill="1" applyBorder="1" applyAlignment="1">
      <alignment horizontal="center" vertical="center"/>
    </xf>
    <xf numFmtId="38" fontId="95" fillId="2" borderId="20" xfId="2" applyFont="1" applyFill="1" applyBorder="1" applyAlignment="1">
      <alignment horizontal="left" vertical="center" wrapText="1"/>
    </xf>
    <xf numFmtId="38" fontId="95" fillId="2" borderId="6" xfId="2" applyFont="1" applyFill="1" applyBorder="1" applyAlignment="1">
      <alignment horizontal="left" vertical="center" wrapText="1"/>
    </xf>
    <xf numFmtId="38" fontId="95" fillId="2" borderId="10" xfId="2" applyFont="1" applyFill="1" applyBorder="1" applyAlignment="1">
      <alignment horizontal="left" vertical="center" wrapText="1"/>
    </xf>
    <xf numFmtId="0" fontId="24" fillId="2" borderId="6" xfId="28" applyFont="1" applyFill="1" applyBorder="1" applyAlignment="1">
      <alignment horizontal="center" vertical="center"/>
    </xf>
    <xf numFmtId="0" fontId="24" fillId="2" borderId="20" xfId="28" applyFont="1" applyFill="1" applyBorder="1" applyAlignment="1">
      <alignment horizontal="center" vertical="center" wrapText="1"/>
    </xf>
    <xf numFmtId="0" fontId="24" fillId="2" borderId="10" xfId="28" applyFont="1" applyFill="1" applyBorder="1" applyAlignment="1">
      <alignment horizontal="center" vertical="center" wrapText="1"/>
    </xf>
    <xf numFmtId="0" fontId="24" fillId="2" borderId="6" xfId="28" applyFont="1" applyFill="1" applyBorder="1" applyAlignment="1">
      <alignment horizontal="center" vertical="center" wrapText="1"/>
    </xf>
    <xf numFmtId="0" fontId="95" fillId="0" borderId="9" xfId="28" applyFont="1" applyFill="1" applyBorder="1" applyAlignment="1">
      <alignment horizontal="left" vertical="center" wrapText="1"/>
    </xf>
    <xf numFmtId="0" fontId="95" fillId="0" borderId="1" xfId="28" applyFont="1" applyFill="1" applyBorder="1" applyAlignment="1">
      <alignment horizontal="left" vertical="center" wrapText="1"/>
    </xf>
    <xf numFmtId="0" fontId="95" fillId="0" borderId="5" xfId="28" applyFont="1" applyFill="1" applyBorder="1" applyAlignment="1">
      <alignment horizontal="left" vertical="center" wrapText="1"/>
    </xf>
    <xf numFmtId="0" fontId="95" fillId="0" borderId="8" xfId="28" applyFont="1" applyFill="1" applyBorder="1" applyAlignment="1">
      <alignment horizontal="left" vertical="center" wrapText="1"/>
    </xf>
    <xf numFmtId="0" fontId="95" fillId="0" borderId="0" xfId="28" applyFont="1" applyFill="1" applyBorder="1" applyAlignment="1">
      <alignment horizontal="left" vertical="center" wrapText="1"/>
    </xf>
    <xf numFmtId="0" fontId="95" fillId="0" borderId="4" xfId="28" applyFont="1" applyFill="1" applyBorder="1" applyAlignment="1">
      <alignment horizontal="left" vertical="center" wrapText="1"/>
    </xf>
    <xf numFmtId="0" fontId="95" fillId="0" borderId="7" xfId="28" applyFont="1" applyFill="1" applyBorder="1" applyAlignment="1">
      <alignment horizontal="left" vertical="center" wrapText="1"/>
    </xf>
    <xf numFmtId="0" fontId="95" fillId="0" borderId="2" xfId="28" applyFont="1" applyFill="1" applyBorder="1" applyAlignment="1">
      <alignment horizontal="left" vertical="center" wrapText="1"/>
    </xf>
    <xf numFmtId="0" fontId="95" fillId="0" borderId="3" xfId="28" applyFont="1" applyFill="1" applyBorder="1" applyAlignment="1">
      <alignment horizontal="left" vertical="center" wrapText="1"/>
    </xf>
    <xf numFmtId="38" fontId="95" fillId="2" borderId="9" xfId="2" applyFont="1" applyFill="1" applyBorder="1" applyAlignment="1">
      <alignment horizontal="left" vertical="center" wrapText="1"/>
    </xf>
    <xf numFmtId="38" fontId="95" fillId="2" borderId="1" xfId="2" applyFont="1" applyFill="1" applyBorder="1" applyAlignment="1">
      <alignment horizontal="left" vertical="center" wrapText="1"/>
    </xf>
    <xf numFmtId="38" fontId="95" fillId="2" borderId="5" xfId="2" applyFont="1" applyFill="1" applyBorder="1" applyAlignment="1">
      <alignment horizontal="left" vertical="center" wrapText="1"/>
    </xf>
    <xf numFmtId="38" fontId="95" fillId="2" borderId="8" xfId="2" applyFont="1" applyFill="1" applyBorder="1" applyAlignment="1">
      <alignment horizontal="left" vertical="center" wrapText="1"/>
    </xf>
    <xf numFmtId="38" fontId="95" fillId="2" borderId="0" xfId="2" applyFont="1" applyFill="1" applyBorder="1" applyAlignment="1">
      <alignment horizontal="left" vertical="center" wrapText="1"/>
    </xf>
    <xf numFmtId="38" fontId="95" fillId="2" borderId="4" xfId="2" applyFont="1" applyFill="1" applyBorder="1" applyAlignment="1">
      <alignment horizontal="left" vertical="center" wrapText="1"/>
    </xf>
    <xf numFmtId="38" fontId="95" fillId="2" borderId="7" xfId="2" applyFont="1" applyFill="1" applyBorder="1" applyAlignment="1">
      <alignment horizontal="left" vertical="center" wrapText="1"/>
    </xf>
    <xf numFmtId="38" fontId="95" fillId="2" borderId="2" xfId="2" applyFont="1" applyFill="1" applyBorder="1" applyAlignment="1">
      <alignment horizontal="left" vertical="center" wrapText="1"/>
    </xf>
    <xf numFmtId="38" fontId="95" fillId="2" borderId="3" xfId="2" applyFont="1" applyFill="1" applyBorder="1" applyAlignment="1">
      <alignment horizontal="left" vertical="center" wrapText="1"/>
    </xf>
    <xf numFmtId="0" fontId="49" fillId="2" borderId="6" xfId="28" applyFont="1" applyFill="1" applyBorder="1" applyAlignment="1">
      <alignment horizontal="center" vertical="center"/>
    </xf>
    <xf numFmtId="0" fontId="49" fillId="2" borderId="10" xfId="28" applyFont="1" applyFill="1" applyBorder="1" applyAlignment="1">
      <alignment horizontal="center" vertical="center"/>
    </xf>
    <xf numFmtId="0" fontId="49" fillId="2" borderId="20" xfId="28" applyFont="1" applyFill="1" applyBorder="1" applyAlignment="1">
      <alignment horizontal="center" vertical="center"/>
    </xf>
    <xf numFmtId="38" fontId="49" fillId="2" borderId="20" xfId="2" applyFont="1" applyFill="1" applyBorder="1" applyAlignment="1">
      <alignment horizontal="center" vertical="center"/>
    </xf>
    <xf numFmtId="38" fontId="49" fillId="2" borderId="6" xfId="2" applyFont="1" applyFill="1" applyBorder="1" applyAlignment="1">
      <alignment horizontal="center" vertical="center"/>
    </xf>
    <xf numFmtId="189" fontId="49" fillId="2" borderId="20" xfId="2" applyNumberFormat="1" applyFont="1" applyFill="1" applyBorder="1" applyAlignment="1">
      <alignment horizontal="center" vertical="center"/>
    </xf>
    <xf numFmtId="189" fontId="49" fillId="2" borderId="6" xfId="2" applyNumberFormat="1" applyFont="1" applyFill="1" applyBorder="1" applyAlignment="1">
      <alignment horizontal="center" vertical="center"/>
    </xf>
    <xf numFmtId="40" fontId="49" fillId="2" borderId="20" xfId="2" applyNumberFormat="1" applyFont="1" applyFill="1" applyBorder="1" applyAlignment="1">
      <alignment horizontal="center" vertical="center"/>
    </xf>
    <xf numFmtId="40" fontId="49" fillId="2" borderId="6" xfId="2" applyNumberFormat="1" applyFont="1" applyFill="1" applyBorder="1" applyAlignment="1">
      <alignment horizontal="center" vertical="center"/>
    </xf>
    <xf numFmtId="0" fontId="96" fillId="0" borderId="20" xfId="9" applyFont="1" applyBorder="1" applyAlignment="1">
      <alignment horizontal="center" vertical="center"/>
    </xf>
    <xf numFmtId="0" fontId="96" fillId="0" borderId="10" xfId="9" applyFont="1" applyBorder="1" applyAlignment="1">
      <alignment horizontal="center" vertical="center"/>
    </xf>
    <xf numFmtId="38" fontId="49" fillId="2" borderId="10" xfId="2" applyFont="1" applyFill="1" applyBorder="1" applyAlignment="1">
      <alignment horizontal="center" vertical="center"/>
    </xf>
    <xf numFmtId="0" fontId="85" fillId="0" borderId="0" xfId="0" applyFont="1" applyAlignment="1">
      <alignment horizontal="left" vertical="top" wrapText="1"/>
    </xf>
    <xf numFmtId="0" fontId="76" fillId="0" borderId="0" xfId="0" applyFont="1" applyAlignment="1">
      <alignment horizontal="left" vertical="center"/>
    </xf>
    <xf numFmtId="0" fontId="76" fillId="0" borderId="2" xfId="0" applyFont="1" applyBorder="1" applyAlignment="1">
      <alignment horizontal="left" vertical="center"/>
    </xf>
    <xf numFmtId="0" fontId="82" fillId="0" borderId="12" xfId="0" applyFont="1" applyBorder="1" applyAlignment="1">
      <alignment horizontal="center" vertical="center"/>
    </xf>
    <xf numFmtId="0" fontId="82" fillId="0" borderId="19" xfId="0" applyFont="1" applyBorder="1" applyAlignment="1">
      <alignment horizontal="center" vertical="center"/>
    </xf>
    <xf numFmtId="0" fontId="82" fillId="0" borderId="11" xfId="0" applyFont="1" applyBorder="1" applyAlignment="1">
      <alignment horizontal="center" vertical="center"/>
    </xf>
    <xf numFmtId="0" fontId="85" fillId="0" borderId="12" xfId="0" applyFont="1" applyBorder="1" applyAlignment="1">
      <alignment horizontal="center" vertical="center"/>
    </xf>
    <xf numFmtId="0" fontId="85" fillId="0" borderId="12" xfId="0" applyFont="1" applyBorder="1" applyAlignment="1">
      <alignment horizontal="left" vertical="top" wrapText="1"/>
    </xf>
    <xf numFmtId="0" fontId="85" fillId="0" borderId="12" xfId="0" applyFont="1" applyBorder="1" applyAlignment="1">
      <alignment horizontal="left" vertical="top"/>
    </xf>
    <xf numFmtId="0" fontId="31" fillId="2" borderId="0" xfId="32" applyFont="1" applyFill="1">
      <alignment vertical="center"/>
    </xf>
    <xf numFmtId="0" fontId="31" fillId="2" borderId="0" xfId="32" applyFont="1" applyFill="1" applyAlignment="1">
      <alignment horizontal="left" vertical="center"/>
    </xf>
    <xf numFmtId="0" fontId="21" fillId="2" borderId="0" xfId="32" applyFont="1" applyFill="1">
      <alignment vertical="center"/>
    </xf>
    <xf numFmtId="0" fontId="105" fillId="2" borderId="9" xfId="32" applyFont="1" applyFill="1" applyBorder="1" applyAlignment="1">
      <alignment horizontal="center" vertical="center"/>
    </xf>
    <xf numFmtId="0" fontId="105" fillId="2" borderId="5" xfId="32" applyFont="1" applyFill="1" applyBorder="1" applyAlignment="1">
      <alignment horizontal="center" vertical="center"/>
    </xf>
    <xf numFmtId="0" fontId="104" fillId="2" borderId="0" xfId="32" applyFont="1" applyFill="1">
      <alignment vertical="center"/>
    </xf>
    <xf numFmtId="0" fontId="24" fillId="2" borderId="0" xfId="32" applyFont="1" applyFill="1" applyAlignment="1">
      <alignment horizontal="left" vertical="center"/>
    </xf>
    <xf numFmtId="0" fontId="24" fillId="2" borderId="0" xfId="32" applyFont="1" applyFill="1" applyAlignment="1">
      <alignment horizontal="center" vertical="center"/>
    </xf>
    <xf numFmtId="0" fontId="105" fillId="2" borderId="8" xfId="32" applyFont="1" applyFill="1" applyBorder="1" applyAlignment="1">
      <alignment horizontal="center" vertical="center"/>
    </xf>
    <xf numFmtId="0" fontId="105" fillId="2" borderId="4" xfId="32" applyFont="1" applyFill="1" applyBorder="1" applyAlignment="1">
      <alignment horizontal="center" vertical="center"/>
    </xf>
    <xf numFmtId="0" fontId="24" fillId="2" borderId="0" xfId="32" applyFont="1" applyFill="1">
      <alignment vertical="center"/>
    </xf>
    <xf numFmtId="0" fontId="105" fillId="2" borderId="7" xfId="32" applyFont="1" applyFill="1" applyBorder="1" applyAlignment="1">
      <alignment horizontal="center" vertical="center"/>
    </xf>
    <xf numFmtId="0" fontId="105" fillId="2" borderId="3" xfId="32" applyFont="1" applyFill="1" applyBorder="1" applyAlignment="1">
      <alignment horizontal="center" vertical="center"/>
    </xf>
    <xf numFmtId="0" fontId="49" fillId="2" borderId="0" xfId="32" applyFont="1" applyFill="1" applyAlignment="1">
      <alignment horizontal="left" vertical="center" indent="1"/>
    </xf>
    <xf numFmtId="0" fontId="49" fillId="2" borderId="0" xfId="32" applyFont="1" applyFill="1">
      <alignment vertical="center"/>
    </xf>
    <xf numFmtId="0" fontId="112" fillId="2" borderId="2" xfId="32" applyFont="1" applyFill="1" applyBorder="1">
      <alignment vertical="center"/>
    </xf>
    <xf numFmtId="0" fontId="49" fillId="2" borderId="20" xfId="32" applyFont="1" applyFill="1" applyBorder="1" applyAlignment="1">
      <alignment horizontal="center" vertical="top" wrapText="1"/>
    </xf>
    <xf numFmtId="0" fontId="49" fillId="2" borderId="6" xfId="32" applyFont="1" applyFill="1" applyBorder="1" applyAlignment="1">
      <alignment horizontal="center" vertical="top" wrapText="1"/>
    </xf>
    <xf numFmtId="0" fontId="49" fillId="2" borderId="10" xfId="32" applyFont="1" applyFill="1" applyBorder="1" applyAlignment="1">
      <alignment horizontal="center" vertical="top" wrapText="1"/>
    </xf>
    <xf numFmtId="0" fontId="49" fillId="2" borderId="20" xfId="32" applyFont="1" applyFill="1" applyBorder="1" applyAlignment="1">
      <alignment horizontal="left" vertical="center"/>
    </xf>
    <xf numFmtId="0" fontId="49" fillId="2" borderId="6" xfId="32" applyFont="1" applyFill="1" applyBorder="1" applyAlignment="1">
      <alignment horizontal="left" vertical="center"/>
    </xf>
    <xf numFmtId="0" fontId="49" fillId="2" borderId="10" xfId="32" applyFont="1" applyFill="1" applyBorder="1" applyAlignment="1">
      <alignment horizontal="left" vertical="center"/>
    </xf>
    <xf numFmtId="38" fontId="24" fillId="2" borderId="12" xfId="2" applyFont="1" applyFill="1" applyBorder="1" applyAlignment="1">
      <alignment horizontal="center" vertical="center"/>
    </xf>
    <xf numFmtId="0" fontId="49" fillId="2" borderId="20" xfId="32" applyFont="1" applyFill="1" applyBorder="1">
      <alignment vertical="center"/>
    </xf>
    <xf numFmtId="0" fontId="49" fillId="2" borderId="6" xfId="32" applyFont="1" applyFill="1" applyBorder="1">
      <alignment vertical="center"/>
    </xf>
    <xf numFmtId="0" fontId="49" fillId="2" borderId="10" xfId="32" applyFont="1" applyFill="1" applyBorder="1">
      <alignment vertical="center"/>
    </xf>
    <xf numFmtId="0" fontId="49" fillId="2" borderId="0" xfId="32" applyFont="1" applyFill="1" applyAlignment="1">
      <alignment horizontal="center" vertical="center"/>
    </xf>
    <xf numFmtId="0" fontId="49" fillId="2" borderId="0" xfId="32" applyFont="1" applyFill="1" applyAlignment="1">
      <alignment horizontal="right" vertical="center"/>
    </xf>
    <xf numFmtId="0" fontId="49" fillId="2" borderId="20" xfId="32" applyFont="1" applyFill="1" applyBorder="1" applyAlignment="1">
      <alignment horizontal="center" vertical="center"/>
    </xf>
    <xf numFmtId="0" fontId="49" fillId="2" borderId="6" xfId="32" applyFont="1" applyFill="1" applyBorder="1" applyAlignment="1">
      <alignment horizontal="center" vertical="center"/>
    </xf>
    <xf numFmtId="0" fontId="49" fillId="2" borderId="10" xfId="32" applyFont="1" applyFill="1" applyBorder="1" applyAlignment="1">
      <alignment horizontal="center" vertical="center"/>
    </xf>
    <xf numFmtId="0" fontId="49" fillId="2" borderId="20" xfId="32" applyFont="1" applyFill="1" applyBorder="1" applyAlignment="1">
      <alignment horizontal="center" vertical="center" wrapText="1"/>
    </xf>
    <xf numFmtId="0" fontId="49" fillId="2" borderId="10" xfId="32" applyFont="1" applyFill="1" applyBorder="1" applyAlignment="1">
      <alignment horizontal="center" vertical="center" wrapText="1"/>
    </xf>
    <xf numFmtId="0" fontId="49" fillId="2" borderId="6" xfId="32" applyFont="1" applyFill="1" applyBorder="1" applyAlignment="1">
      <alignment horizontal="center" vertical="center" wrapText="1"/>
    </xf>
    <xf numFmtId="0" fontId="49" fillId="2" borderId="20" xfId="32" applyFont="1" applyFill="1" applyBorder="1" applyAlignment="1">
      <alignment horizontal="center" vertical="center"/>
    </xf>
    <xf numFmtId="0" fontId="49" fillId="2" borderId="10" xfId="32" applyFont="1" applyFill="1" applyBorder="1" applyAlignment="1">
      <alignment horizontal="center" vertical="center"/>
    </xf>
    <xf numFmtId="0" fontId="24" fillId="2" borderId="0" xfId="32" applyFont="1" applyFill="1" applyAlignment="1">
      <alignment horizontal="right" vertical="center"/>
    </xf>
  </cellXfs>
  <cellStyles count="33">
    <cellStyle name="パーセント" xfId="1" builtinId="5"/>
    <cellStyle name="パーセント 2" xfId="6" xr:uid="{00000000-0005-0000-0000-000001000000}"/>
    <cellStyle name="ハイパーリンク" xfId="14" builtinId="8"/>
    <cellStyle name="桁区切り" xfId="2" builtinId="6"/>
    <cellStyle name="桁区切り 2" xfId="4" xr:uid="{00000000-0005-0000-0000-000004000000}"/>
    <cellStyle name="桁区切り 2 2" xfId="16" xr:uid="{00000000-0005-0000-0000-000005000000}"/>
    <cellStyle name="桁区切り 3" xfId="13" xr:uid="{00000000-0005-0000-0000-000006000000}"/>
    <cellStyle name="桁区切り 3 2" xfId="20" xr:uid="{90C34747-0F21-4927-9D47-708EF3CE9AD7}"/>
    <cellStyle name="桁区切り 3 4 2 3" xfId="22" xr:uid="{2BCB05EA-D8F5-4D2F-9632-23EC96AAA7A8}"/>
    <cellStyle name="桁区切り 4" xfId="18" xr:uid="{D6E9626B-75C1-47B1-BF87-A298624E5B1C}"/>
    <cellStyle name="通貨 2" xfId="7" xr:uid="{00000000-0005-0000-0000-000007000000}"/>
    <cellStyle name="通貨 2 2" xfId="10" xr:uid="{00000000-0005-0000-0000-000008000000}"/>
    <cellStyle name="標準" xfId="0" builtinId="0"/>
    <cellStyle name="標準 2" xfId="3" xr:uid="{00000000-0005-0000-0000-00000A000000}"/>
    <cellStyle name="標準 2 2" xfId="15" xr:uid="{00000000-0005-0000-0000-00000B000000}"/>
    <cellStyle name="標準 2 2 2" xfId="11" xr:uid="{00000000-0005-0000-0000-00000C000000}"/>
    <cellStyle name="標準 3" xfId="5" xr:uid="{00000000-0005-0000-0000-00000D000000}"/>
    <cellStyle name="標準 3 2" xfId="9" xr:uid="{00000000-0005-0000-0000-00000E000000}"/>
    <cellStyle name="標準 3 2 2" xfId="19" xr:uid="{ABDCEB5D-8F50-47F0-B87C-51D11149562F}"/>
    <cellStyle name="標準 3 2 2 2" xfId="24" xr:uid="{B282C0B7-DB15-4547-9343-386758F2FFCC}"/>
    <cellStyle name="標準 3 2 2 3" xfId="29" xr:uid="{EBF0BA65-EBEF-4FD2-AD33-B168D46A30FB}"/>
    <cellStyle name="標準 3 2 3" xfId="23" xr:uid="{8B983250-F141-4601-AF4D-39ECB7A23F24}"/>
    <cellStyle name="標準 3 2 4" xfId="27" xr:uid="{32751305-EF60-495D-A42D-2D8E7ED0F0D8}"/>
    <cellStyle name="標準 3 2 4 2 3" xfId="21" xr:uid="{F7476AE3-C9DD-4A9E-8F79-329605389791}"/>
    <cellStyle name="標準 3 2 4 2 3 2" xfId="26" xr:uid="{5BB717A9-0BDD-474C-B782-993497365FB0}"/>
    <cellStyle name="標準 3 2 5" xfId="28" xr:uid="{E139EE77-BF79-47AA-91B8-AB1F28ECAE6E}"/>
    <cellStyle name="標準 3 2 6" xfId="30" xr:uid="{5A288620-4C51-4042-B622-CDCBAED4E5E7}"/>
    <cellStyle name="標準 3 2 7" xfId="31" xr:uid="{41ABBC3C-395A-49E0-8228-3A0A87A000AC}"/>
    <cellStyle name="標準 3 2 8" xfId="32" xr:uid="{3C099134-8AA0-4E75-AA73-2847C1C92595}"/>
    <cellStyle name="標準 4" xfId="12" xr:uid="{00000000-0005-0000-0000-00000F000000}"/>
    <cellStyle name="標準 5" xfId="17" xr:uid="{0C0270DD-D919-4CCF-98C9-EFF2743AF2C6}"/>
    <cellStyle name="標準 6" xfId="25" xr:uid="{B1C20CAF-151B-4BB3-BC48-F198D17ECD20}"/>
    <cellStyle name="未定義" xfId="8" xr:uid="{00000000-0005-0000-0000-000010000000}"/>
  </cellStyles>
  <dxfs count="0"/>
  <tableStyles count="0" defaultTableStyle="TableStyleMedium9" defaultPivotStyle="PivotStyleLight16"/>
  <colors>
    <mruColors>
      <color rgb="FF0000FF"/>
      <color rgb="FFFFFF99"/>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calcChain" Target="calcChain.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sharedStrings" Target="sharedStrings.xml" /><Relationship Id="rId2" Type="http://schemas.openxmlformats.org/officeDocument/2006/relationships/worksheet" Target="worksheets/sheet2.xml" /><Relationship Id="rId16" Type="http://schemas.openxmlformats.org/officeDocument/2006/relationships/styles" Target="styles.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5" Type="http://schemas.openxmlformats.org/officeDocument/2006/relationships/worksheet" Target="worksheets/sheet5.xml" /><Relationship Id="rId15" Type="http://schemas.openxmlformats.org/officeDocument/2006/relationships/theme" Target="theme/theme1.xml" /><Relationship Id="rId10" Type="http://schemas.openxmlformats.org/officeDocument/2006/relationships/worksheet" Target="worksheets/sheet10.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7298</xdr:colOff>
      <xdr:row>13</xdr:row>
      <xdr:rowOff>9525</xdr:rowOff>
    </xdr:from>
    <xdr:to>
      <xdr:col>10</xdr:col>
      <xdr:colOff>16262</xdr:colOff>
      <xdr:row>13</xdr:row>
      <xdr:rowOff>219076</xdr:rowOff>
    </xdr:to>
    <xdr:sp textlink="">
      <xdr:nvSpPr>
        <xdr:cNvPr id="17" name="テキスト ボックス 16">
          <a:extLst>
            <a:ext uri="{FF2B5EF4-FFF2-40B4-BE49-F238E27FC236}">
              <a16:creationId xmlns:a16="http://schemas.microsoft.com/office/drawing/2014/main" id="{8A7C8177-1828-4409-B1F9-87512EF8A481}"/>
            </a:ext>
          </a:extLst>
        </xdr:cNvPr>
        <xdr:cNvSpPr txBox="1"/>
      </xdr:nvSpPr>
      <xdr:spPr>
        <a:xfrm>
          <a:off x="1721798" y="3491442"/>
          <a:ext cx="421714" cy="2095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ysClr val="windowText" lastClr="000000"/>
              </a:solidFill>
            </a:rPr>
            <a:t>注</a:t>
          </a:r>
          <a:r>
            <a:rPr kumimoji="1" lang="en-US" altLang="ja-JP" sz="800" b="1">
              <a:solidFill>
                <a:sysClr val="windowText" lastClr="000000"/>
              </a:solidFill>
            </a:rPr>
            <a:t>2</a:t>
          </a:r>
        </a:p>
      </xdr:txBody>
    </xdr:sp>
    <xdr:clientData/>
  </xdr:twoCellAnchor>
  <xdr:twoCellAnchor>
    <xdr:from>
      <xdr:col>33</xdr:col>
      <xdr:colOff>15663</xdr:colOff>
      <xdr:row>8</xdr:row>
      <xdr:rowOff>38100</xdr:rowOff>
    </xdr:from>
    <xdr:to>
      <xdr:col>35</xdr:col>
      <xdr:colOff>4445</xdr:colOff>
      <xdr:row>9</xdr:row>
      <xdr:rowOff>5926</xdr:rowOff>
    </xdr:to>
    <xdr:sp textlink="">
      <xdr:nvSpPr>
        <xdr:cNvPr id="11" name="テキスト ボックス 10">
          <a:extLst>
            <a:ext uri="{FF2B5EF4-FFF2-40B4-BE49-F238E27FC236}">
              <a16:creationId xmlns:a16="http://schemas.microsoft.com/office/drawing/2014/main" id="{7EEA2723-1666-436B-A90D-E083C50DBC64}"/>
            </a:ext>
          </a:extLst>
        </xdr:cNvPr>
        <xdr:cNvSpPr txBox="1"/>
      </xdr:nvSpPr>
      <xdr:spPr>
        <a:xfrm>
          <a:off x="8329083" y="2179320"/>
          <a:ext cx="598382" cy="2269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u="none">
              <a:solidFill>
                <a:sysClr val="windowText" lastClr="000000"/>
              </a:solidFill>
            </a:rPr>
            <a:t>注１</a:t>
          </a:r>
          <a:endParaRPr kumimoji="1" lang="en-US" altLang="ja-JP" sz="800" b="1" u="none">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133350</xdr:colOff>
      <xdr:row>6</xdr:row>
      <xdr:rowOff>0</xdr:rowOff>
    </xdr:from>
    <xdr:to>
      <xdr:col>5</xdr:col>
      <xdr:colOff>209550</xdr:colOff>
      <xdr:row>6</xdr:row>
      <xdr:rowOff>205741</xdr:rowOff>
    </xdr:to>
    <xdr:sp textlink="">
      <xdr:nvSpPr>
        <xdr:cNvPr id="2" name="Text Box 5">
          <a:extLst>
            <a:ext uri="{FF2B5EF4-FFF2-40B4-BE49-F238E27FC236}">
              <a16:creationId xmlns:a16="http://schemas.microsoft.com/office/drawing/2014/main" id="{F151B042-E104-4280-8C88-510F3A2A2698}"/>
            </a:ext>
          </a:extLst>
        </xdr:cNvPr>
        <xdr:cNvSpPr txBox="1">
          <a:spLocks noChangeArrowheads="1"/>
        </xdr:cNvSpPr>
      </xdr:nvSpPr>
      <xdr:spPr bwMode="auto">
        <a:xfrm>
          <a:off x="3990975" y="4057650"/>
          <a:ext cx="76200" cy="200026"/>
        </a:xfrm>
        <a:prstGeom prst="rect">
          <a:avLst/>
        </a:prstGeom>
        <a:noFill/>
        <a:ln w="9525">
          <a:noFill/>
          <a:miter lim="800000"/>
          <a:headEnd/>
          <a:tailEnd/>
        </a:ln>
      </xdr:spPr>
    </xdr:sp>
    <xdr:clientData/>
  </xdr:twoCellAnchor>
  <xdr:twoCellAnchor editAs="oneCell">
    <xdr:from>
      <xdr:col>6</xdr:col>
      <xdr:colOff>0</xdr:colOff>
      <xdr:row>6</xdr:row>
      <xdr:rowOff>0</xdr:rowOff>
    </xdr:from>
    <xdr:to>
      <xdr:col>6</xdr:col>
      <xdr:colOff>76200</xdr:colOff>
      <xdr:row>6</xdr:row>
      <xdr:rowOff>205741</xdr:rowOff>
    </xdr:to>
    <xdr:sp textlink="">
      <xdr:nvSpPr>
        <xdr:cNvPr id="3" name="Text Box 5">
          <a:extLst>
            <a:ext uri="{FF2B5EF4-FFF2-40B4-BE49-F238E27FC236}">
              <a16:creationId xmlns:a16="http://schemas.microsoft.com/office/drawing/2014/main" id="{274F072C-9B08-4FFA-93CC-DB6E092F64A6}"/>
            </a:ext>
          </a:extLst>
        </xdr:cNvPr>
        <xdr:cNvSpPr txBox="1">
          <a:spLocks noChangeArrowheads="1"/>
        </xdr:cNvSpPr>
      </xdr:nvSpPr>
      <xdr:spPr bwMode="auto">
        <a:xfrm>
          <a:off x="5010150" y="4057650"/>
          <a:ext cx="76200" cy="200026"/>
        </a:xfrm>
        <a:prstGeom prst="rect">
          <a:avLst/>
        </a:prstGeom>
        <a:noFill/>
        <a:ln w="9525">
          <a:noFill/>
          <a:miter lim="800000"/>
          <a:headEnd/>
          <a:tailEnd/>
        </a:ln>
      </xdr:spPr>
    </xdr:sp>
    <xdr:clientData/>
  </xdr:twoCellAnchor>
  <xdr:twoCellAnchor editAs="oneCell">
    <xdr:from>
      <xdr:col>6</xdr:col>
      <xdr:colOff>0</xdr:colOff>
      <xdr:row>6</xdr:row>
      <xdr:rowOff>0</xdr:rowOff>
    </xdr:from>
    <xdr:to>
      <xdr:col>6</xdr:col>
      <xdr:colOff>76200</xdr:colOff>
      <xdr:row>6</xdr:row>
      <xdr:rowOff>212512</xdr:rowOff>
    </xdr:to>
    <xdr:sp textlink="">
      <xdr:nvSpPr>
        <xdr:cNvPr id="4" name="Text Box 5">
          <a:extLst>
            <a:ext uri="{FF2B5EF4-FFF2-40B4-BE49-F238E27FC236}">
              <a16:creationId xmlns:a16="http://schemas.microsoft.com/office/drawing/2014/main" id="{C95EC8CD-E2DB-4930-8134-7B5E330BEC79}"/>
            </a:ext>
          </a:extLst>
        </xdr:cNvPr>
        <xdr:cNvSpPr txBox="1">
          <a:spLocks noChangeArrowheads="1"/>
        </xdr:cNvSpPr>
      </xdr:nvSpPr>
      <xdr:spPr bwMode="auto">
        <a:xfrm>
          <a:off x="5010150" y="4057650"/>
          <a:ext cx="76200" cy="204892"/>
        </a:xfrm>
        <a:prstGeom prst="rect">
          <a:avLst/>
        </a:prstGeom>
        <a:noFill/>
        <a:ln w="9525">
          <a:noFill/>
          <a:miter lim="800000"/>
          <a:headEnd/>
          <a:tailEnd/>
        </a:ln>
      </xdr:spPr>
    </xdr:sp>
    <xdr:clientData/>
  </xdr:twoCellAnchor>
  <xdr:oneCellAnchor>
    <xdr:from>
      <xdr:col>12</xdr:col>
      <xdr:colOff>0</xdr:colOff>
      <xdr:row>6</xdr:row>
      <xdr:rowOff>0</xdr:rowOff>
    </xdr:from>
    <xdr:ext cx="76200" cy="209550"/>
    <xdr:sp textlink="">
      <xdr:nvSpPr>
        <xdr:cNvPr id="5" name="Text Box 5">
          <a:extLst>
            <a:ext uri="{FF2B5EF4-FFF2-40B4-BE49-F238E27FC236}">
              <a16:creationId xmlns:a16="http://schemas.microsoft.com/office/drawing/2014/main" id="{56A2F2EC-EB9E-4BA3-AC01-A7EFE45C9C25}"/>
            </a:ext>
          </a:extLst>
        </xdr:cNvPr>
        <xdr:cNvSpPr txBox="1">
          <a:spLocks noChangeArrowheads="1"/>
        </xdr:cNvSpPr>
      </xdr:nvSpPr>
      <xdr:spPr bwMode="auto">
        <a:xfrm>
          <a:off x="10534650" y="4057650"/>
          <a:ext cx="76200" cy="209550"/>
        </a:xfrm>
        <a:prstGeom prst="rect">
          <a:avLst/>
        </a:prstGeom>
        <a:noFill/>
        <a:ln w="9525">
          <a:noFill/>
          <a:miter lim="800000"/>
          <a:headEnd/>
          <a:tailEnd/>
        </a:ln>
      </xdr:spPr>
    </xdr:sp>
    <xdr:clientData/>
  </xdr:oneCellAnchor>
  <xdr:oneCellAnchor>
    <xdr:from>
      <xdr:col>12</xdr:col>
      <xdr:colOff>0</xdr:colOff>
      <xdr:row>6</xdr:row>
      <xdr:rowOff>0</xdr:rowOff>
    </xdr:from>
    <xdr:ext cx="76200" cy="209550"/>
    <xdr:sp textlink="">
      <xdr:nvSpPr>
        <xdr:cNvPr id="6" name="Text Box 5">
          <a:extLst>
            <a:ext uri="{FF2B5EF4-FFF2-40B4-BE49-F238E27FC236}">
              <a16:creationId xmlns:a16="http://schemas.microsoft.com/office/drawing/2014/main" id="{1A48845B-7325-465C-A18B-BDEE20D6AF96}"/>
            </a:ext>
          </a:extLst>
        </xdr:cNvPr>
        <xdr:cNvSpPr txBox="1">
          <a:spLocks noChangeArrowheads="1"/>
        </xdr:cNvSpPr>
      </xdr:nvSpPr>
      <xdr:spPr bwMode="auto">
        <a:xfrm>
          <a:off x="10534650" y="4057650"/>
          <a:ext cx="76200" cy="209550"/>
        </a:xfrm>
        <a:prstGeom prst="rect">
          <a:avLst/>
        </a:prstGeom>
        <a:noFill/>
        <a:ln w="9525">
          <a:noFill/>
          <a:miter lim="800000"/>
          <a:headEnd/>
          <a:tailEnd/>
        </a:ln>
      </xdr:spPr>
    </xdr:sp>
    <xdr:clientData/>
  </xdr:oneCellAnchor>
  <xdr:oneCellAnchor>
    <xdr:from>
      <xdr:col>12</xdr:col>
      <xdr:colOff>0</xdr:colOff>
      <xdr:row>6</xdr:row>
      <xdr:rowOff>0</xdr:rowOff>
    </xdr:from>
    <xdr:ext cx="76200" cy="214417"/>
    <xdr:sp textlink="">
      <xdr:nvSpPr>
        <xdr:cNvPr id="7" name="Text Box 5">
          <a:extLst>
            <a:ext uri="{FF2B5EF4-FFF2-40B4-BE49-F238E27FC236}">
              <a16:creationId xmlns:a16="http://schemas.microsoft.com/office/drawing/2014/main" id="{A333ED5D-4375-4CC7-916D-2A5E7C066D98}"/>
            </a:ext>
          </a:extLst>
        </xdr:cNvPr>
        <xdr:cNvSpPr txBox="1">
          <a:spLocks noChangeArrowheads="1"/>
        </xdr:cNvSpPr>
      </xdr:nvSpPr>
      <xdr:spPr bwMode="auto">
        <a:xfrm>
          <a:off x="10534650" y="4057650"/>
          <a:ext cx="76200" cy="214417"/>
        </a:xfrm>
        <a:prstGeom prst="rect">
          <a:avLst/>
        </a:prstGeom>
        <a:noFill/>
        <a:ln w="9525">
          <a:noFill/>
          <a:miter lim="800000"/>
          <a:headEnd/>
          <a:tailEnd/>
        </a:ln>
      </xdr:spPr>
    </xdr:sp>
    <xdr:clientData/>
  </xdr:oneCellAnchor>
  <xdr:oneCellAnchor>
    <xdr:from>
      <xdr:col>12</xdr:col>
      <xdr:colOff>0</xdr:colOff>
      <xdr:row>6</xdr:row>
      <xdr:rowOff>0</xdr:rowOff>
    </xdr:from>
    <xdr:ext cx="76200" cy="303045"/>
    <xdr:sp textlink="">
      <xdr:nvSpPr>
        <xdr:cNvPr id="8" name="Text Box 5">
          <a:extLst>
            <a:ext uri="{FF2B5EF4-FFF2-40B4-BE49-F238E27FC236}">
              <a16:creationId xmlns:a16="http://schemas.microsoft.com/office/drawing/2014/main" id="{3D9A4657-07E1-4AF5-9039-AD68533305A9}"/>
            </a:ext>
          </a:extLst>
        </xdr:cNvPr>
        <xdr:cNvSpPr txBox="1">
          <a:spLocks noChangeArrowheads="1"/>
        </xdr:cNvSpPr>
      </xdr:nvSpPr>
      <xdr:spPr bwMode="auto">
        <a:xfrm>
          <a:off x="10534650" y="4057650"/>
          <a:ext cx="76200" cy="303045"/>
        </a:xfrm>
        <a:prstGeom prst="rect">
          <a:avLst/>
        </a:prstGeom>
        <a:noFill/>
        <a:ln w="9525">
          <a:noFill/>
          <a:miter lim="800000"/>
          <a:headEnd/>
          <a:tailEnd/>
        </a:ln>
      </xdr:spPr>
    </xdr:sp>
    <xdr:clientData/>
  </xdr:oneCellAnchor>
  <xdr:oneCellAnchor>
    <xdr:from>
      <xdr:col>12</xdr:col>
      <xdr:colOff>0</xdr:colOff>
      <xdr:row>6</xdr:row>
      <xdr:rowOff>0</xdr:rowOff>
    </xdr:from>
    <xdr:ext cx="76200" cy="209550"/>
    <xdr:sp textlink="">
      <xdr:nvSpPr>
        <xdr:cNvPr id="9" name="Text Box 5">
          <a:extLst>
            <a:ext uri="{FF2B5EF4-FFF2-40B4-BE49-F238E27FC236}">
              <a16:creationId xmlns:a16="http://schemas.microsoft.com/office/drawing/2014/main" id="{8D20FC4A-7F8A-4D65-903B-D99F720E2E46}"/>
            </a:ext>
          </a:extLst>
        </xdr:cNvPr>
        <xdr:cNvSpPr txBox="1">
          <a:spLocks noChangeArrowheads="1"/>
        </xdr:cNvSpPr>
      </xdr:nvSpPr>
      <xdr:spPr bwMode="auto">
        <a:xfrm>
          <a:off x="10534650" y="4057650"/>
          <a:ext cx="76200" cy="209550"/>
        </a:xfrm>
        <a:prstGeom prst="rect">
          <a:avLst/>
        </a:prstGeom>
        <a:noFill/>
        <a:ln w="9525">
          <a:noFill/>
          <a:miter lim="800000"/>
          <a:headEnd/>
          <a:tailEnd/>
        </a:ln>
      </xdr:spPr>
    </xdr:sp>
    <xdr:clientData/>
  </xdr:oneCellAnchor>
  <xdr:oneCellAnchor>
    <xdr:from>
      <xdr:col>12</xdr:col>
      <xdr:colOff>0</xdr:colOff>
      <xdr:row>6</xdr:row>
      <xdr:rowOff>0</xdr:rowOff>
    </xdr:from>
    <xdr:ext cx="76200" cy="209550"/>
    <xdr:sp textlink="">
      <xdr:nvSpPr>
        <xdr:cNvPr id="10" name="Text Box 5">
          <a:extLst>
            <a:ext uri="{FF2B5EF4-FFF2-40B4-BE49-F238E27FC236}">
              <a16:creationId xmlns:a16="http://schemas.microsoft.com/office/drawing/2014/main" id="{F75226EF-5CCA-4620-8181-6773CF031259}"/>
            </a:ext>
          </a:extLst>
        </xdr:cNvPr>
        <xdr:cNvSpPr txBox="1">
          <a:spLocks noChangeArrowheads="1"/>
        </xdr:cNvSpPr>
      </xdr:nvSpPr>
      <xdr:spPr bwMode="auto">
        <a:xfrm>
          <a:off x="10534650" y="4057650"/>
          <a:ext cx="76200" cy="209550"/>
        </a:xfrm>
        <a:prstGeom prst="rect">
          <a:avLst/>
        </a:prstGeom>
        <a:noFill/>
        <a:ln w="9525">
          <a:noFill/>
          <a:miter lim="800000"/>
          <a:headEnd/>
          <a:tailEnd/>
        </a:ln>
      </xdr:spPr>
    </xdr:sp>
    <xdr:clientData/>
  </xdr:oneCellAnchor>
  <xdr:oneCellAnchor>
    <xdr:from>
      <xdr:col>12</xdr:col>
      <xdr:colOff>0</xdr:colOff>
      <xdr:row>6</xdr:row>
      <xdr:rowOff>0</xdr:rowOff>
    </xdr:from>
    <xdr:ext cx="76200" cy="213398"/>
    <xdr:sp textlink="">
      <xdr:nvSpPr>
        <xdr:cNvPr id="11" name="Text Box 5">
          <a:extLst>
            <a:ext uri="{FF2B5EF4-FFF2-40B4-BE49-F238E27FC236}">
              <a16:creationId xmlns:a16="http://schemas.microsoft.com/office/drawing/2014/main" id="{EEC0F476-5A5C-4743-A536-0C3DB4E5F3FA}"/>
            </a:ext>
          </a:extLst>
        </xdr:cNvPr>
        <xdr:cNvSpPr txBox="1">
          <a:spLocks noChangeArrowheads="1"/>
        </xdr:cNvSpPr>
      </xdr:nvSpPr>
      <xdr:spPr bwMode="auto">
        <a:xfrm>
          <a:off x="10534650" y="4057650"/>
          <a:ext cx="76200" cy="213398"/>
        </a:xfrm>
        <a:prstGeom prst="rect">
          <a:avLst/>
        </a:prstGeom>
        <a:noFill/>
        <a:ln w="9525">
          <a:noFill/>
          <a:miter lim="800000"/>
          <a:headEnd/>
          <a:tailEnd/>
        </a:ln>
      </xdr:spPr>
    </xdr:sp>
    <xdr:clientData/>
  </xdr:oneCellAnchor>
  <xdr:oneCellAnchor>
    <xdr:from>
      <xdr:col>11</xdr:col>
      <xdr:colOff>0</xdr:colOff>
      <xdr:row>6</xdr:row>
      <xdr:rowOff>0</xdr:rowOff>
    </xdr:from>
    <xdr:ext cx="76200" cy="209935"/>
    <xdr:sp textlink="">
      <xdr:nvSpPr>
        <xdr:cNvPr id="12" name="Text Box 5">
          <a:extLst>
            <a:ext uri="{FF2B5EF4-FFF2-40B4-BE49-F238E27FC236}">
              <a16:creationId xmlns:a16="http://schemas.microsoft.com/office/drawing/2014/main" id="{A619B759-38BC-40E3-AA4F-632856F50630}"/>
            </a:ext>
          </a:extLst>
        </xdr:cNvPr>
        <xdr:cNvSpPr txBox="1">
          <a:spLocks noChangeArrowheads="1"/>
        </xdr:cNvSpPr>
      </xdr:nvSpPr>
      <xdr:spPr bwMode="auto">
        <a:xfrm>
          <a:off x="10410825" y="4057650"/>
          <a:ext cx="76200" cy="209935"/>
        </a:xfrm>
        <a:prstGeom prst="rect">
          <a:avLst/>
        </a:prstGeom>
        <a:noFill/>
        <a:ln w="9525">
          <a:noFill/>
          <a:miter lim="800000"/>
          <a:headEnd/>
          <a:tailEnd/>
        </a:ln>
      </xdr:spPr>
    </xdr:sp>
    <xdr:clientData/>
  </xdr:oneCellAnchor>
  <xdr:oneCellAnchor>
    <xdr:from>
      <xdr:col>5</xdr:col>
      <xdr:colOff>133350</xdr:colOff>
      <xdr:row>13</xdr:row>
      <xdr:rowOff>0</xdr:rowOff>
    </xdr:from>
    <xdr:ext cx="76200" cy="200026"/>
    <xdr:sp textlink="">
      <xdr:nvSpPr>
        <xdr:cNvPr id="13" name="Text Box 5">
          <a:extLst>
            <a:ext uri="{FF2B5EF4-FFF2-40B4-BE49-F238E27FC236}">
              <a16:creationId xmlns:a16="http://schemas.microsoft.com/office/drawing/2014/main" id="{ED357E68-329C-49C1-9A67-87B4DC119B8B}"/>
            </a:ext>
          </a:extLst>
        </xdr:cNvPr>
        <xdr:cNvSpPr txBox="1">
          <a:spLocks noChangeArrowheads="1"/>
        </xdr:cNvSpPr>
      </xdr:nvSpPr>
      <xdr:spPr bwMode="auto">
        <a:xfrm>
          <a:off x="1820636" y="3429000"/>
          <a:ext cx="76200" cy="200026"/>
        </a:xfrm>
        <a:prstGeom prst="rect">
          <a:avLst/>
        </a:prstGeom>
        <a:noFill/>
        <a:ln w="9525">
          <a:noFill/>
          <a:miter lim="800000"/>
          <a:headEnd/>
          <a:tailEnd/>
        </a:ln>
      </xdr:spPr>
    </xdr:sp>
    <xdr:clientData/>
  </xdr:oneCellAnchor>
  <xdr:oneCellAnchor>
    <xdr:from>
      <xdr:col>6</xdr:col>
      <xdr:colOff>0</xdr:colOff>
      <xdr:row>13</xdr:row>
      <xdr:rowOff>0</xdr:rowOff>
    </xdr:from>
    <xdr:ext cx="76200" cy="200026"/>
    <xdr:sp textlink="">
      <xdr:nvSpPr>
        <xdr:cNvPr id="14" name="Text Box 5">
          <a:extLst>
            <a:ext uri="{FF2B5EF4-FFF2-40B4-BE49-F238E27FC236}">
              <a16:creationId xmlns:a16="http://schemas.microsoft.com/office/drawing/2014/main" id="{38C7B796-ED80-4C40-8482-1647BEC3B3F6}"/>
            </a:ext>
          </a:extLst>
        </xdr:cNvPr>
        <xdr:cNvSpPr txBox="1">
          <a:spLocks noChangeArrowheads="1"/>
        </xdr:cNvSpPr>
      </xdr:nvSpPr>
      <xdr:spPr bwMode="auto">
        <a:xfrm>
          <a:off x="2217964" y="3429000"/>
          <a:ext cx="76200" cy="200026"/>
        </a:xfrm>
        <a:prstGeom prst="rect">
          <a:avLst/>
        </a:prstGeom>
        <a:noFill/>
        <a:ln w="9525">
          <a:noFill/>
          <a:miter lim="800000"/>
          <a:headEnd/>
          <a:tailEnd/>
        </a:ln>
      </xdr:spPr>
    </xdr:sp>
    <xdr:clientData/>
  </xdr:oneCellAnchor>
  <xdr:oneCellAnchor>
    <xdr:from>
      <xdr:col>6</xdr:col>
      <xdr:colOff>0</xdr:colOff>
      <xdr:row>13</xdr:row>
      <xdr:rowOff>0</xdr:rowOff>
    </xdr:from>
    <xdr:ext cx="76200" cy="204892"/>
    <xdr:sp textlink="">
      <xdr:nvSpPr>
        <xdr:cNvPr id="15" name="Text Box 5">
          <a:extLst>
            <a:ext uri="{FF2B5EF4-FFF2-40B4-BE49-F238E27FC236}">
              <a16:creationId xmlns:a16="http://schemas.microsoft.com/office/drawing/2014/main" id="{331F9FD9-BBB0-4899-A580-135CCBD16CC8}"/>
            </a:ext>
          </a:extLst>
        </xdr:cNvPr>
        <xdr:cNvSpPr txBox="1">
          <a:spLocks noChangeArrowheads="1"/>
        </xdr:cNvSpPr>
      </xdr:nvSpPr>
      <xdr:spPr bwMode="auto">
        <a:xfrm>
          <a:off x="2217964" y="3429000"/>
          <a:ext cx="76200" cy="204892"/>
        </a:xfrm>
        <a:prstGeom prst="rect">
          <a:avLst/>
        </a:prstGeom>
        <a:noFill/>
        <a:ln w="9525">
          <a:noFill/>
          <a:miter lim="800000"/>
          <a:headEnd/>
          <a:tailEnd/>
        </a:ln>
      </xdr:spPr>
    </xdr:sp>
    <xdr:clientData/>
  </xdr:oneCellAnchor>
  <xdr:oneCellAnchor>
    <xdr:from>
      <xdr:col>12</xdr:col>
      <xdr:colOff>0</xdr:colOff>
      <xdr:row>13</xdr:row>
      <xdr:rowOff>0</xdr:rowOff>
    </xdr:from>
    <xdr:ext cx="76200" cy="209550"/>
    <xdr:sp textlink="">
      <xdr:nvSpPr>
        <xdr:cNvPr id="16" name="Text Box 5">
          <a:extLst>
            <a:ext uri="{FF2B5EF4-FFF2-40B4-BE49-F238E27FC236}">
              <a16:creationId xmlns:a16="http://schemas.microsoft.com/office/drawing/2014/main" id="{F2DB039E-2D3D-40D7-B402-016E94F40DAC}"/>
            </a:ext>
          </a:extLst>
        </xdr:cNvPr>
        <xdr:cNvSpPr txBox="1">
          <a:spLocks noChangeArrowheads="1"/>
        </xdr:cNvSpPr>
      </xdr:nvSpPr>
      <xdr:spPr bwMode="auto">
        <a:xfrm>
          <a:off x="5402036" y="3429000"/>
          <a:ext cx="76200" cy="209550"/>
        </a:xfrm>
        <a:prstGeom prst="rect">
          <a:avLst/>
        </a:prstGeom>
        <a:noFill/>
        <a:ln w="9525">
          <a:noFill/>
          <a:miter lim="800000"/>
          <a:headEnd/>
          <a:tailEnd/>
        </a:ln>
      </xdr:spPr>
    </xdr:sp>
    <xdr:clientData/>
  </xdr:oneCellAnchor>
  <xdr:oneCellAnchor>
    <xdr:from>
      <xdr:col>12</xdr:col>
      <xdr:colOff>0</xdr:colOff>
      <xdr:row>13</xdr:row>
      <xdr:rowOff>0</xdr:rowOff>
    </xdr:from>
    <xdr:ext cx="76200" cy="209550"/>
    <xdr:sp textlink="">
      <xdr:nvSpPr>
        <xdr:cNvPr id="17" name="Text Box 5">
          <a:extLst>
            <a:ext uri="{FF2B5EF4-FFF2-40B4-BE49-F238E27FC236}">
              <a16:creationId xmlns:a16="http://schemas.microsoft.com/office/drawing/2014/main" id="{C5B3CED3-059E-49FD-A712-48E667D84D34}"/>
            </a:ext>
          </a:extLst>
        </xdr:cNvPr>
        <xdr:cNvSpPr txBox="1">
          <a:spLocks noChangeArrowheads="1"/>
        </xdr:cNvSpPr>
      </xdr:nvSpPr>
      <xdr:spPr bwMode="auto">
        <a:xfrm>
          <a:off x="5402036" y="3429000"/>
          <a:ext cx="76200" cy="209550"/>
        </a:xfrm>
        <a:prstGeom prst="rect">
          <a:avLst/>
        </a:prstGeom>
        <a:noFill/>
        <a:ln w="9525">
          <a:noFill/>
          <a:miter lim="800000"/>
          <a:headEnd/>
          <a:tailEnd/>
        </a:ln>
      </xdr:spPr>
    </xdr:sp>
    <xdr:clientData/>
  </xdr:oneCellAnchor>
  <xdr:oneCellAnchor>
    <xdr:from>
      <xdr:col>12</xdr:col>
      <xdr:colOff>0</xdr:colOff>
      <xdr:row>13</xdr:row>
      <xdr:rowOff>0</xdr:rowOff>
    </xdr:from>
    <xdr:ext cx="76200" cy="214417"/>
    <xdr:sp textlink="">
      <xdr:nvSpPr>
        <xdr:cNvPr id="18" name="Text Box 5">
          <a:extLst>
            <a:ext uri="{FF2B5EF4-FFF2-40B4-BE49-F238E27FC236}">
              <a16:creationId xmlns:a16="http://schemas.microsoft.com/office/drawing/2014/main" id="{F60186E8-809D-4B12-9C24-53452AE3425E}"/>
            </a:ext>
          </a:extLst>
        </xdr:cNvPr>
        <xdr:cNvSpPr txBox="1">
          <a:spLocks noChangeArrowheads="1"/>
        </xdr:cNvSpPr>
      </xdr:nvSpPr>
      <xdr:spPr bwMode="auto">
        <a:xfrm>
          <a:off x="5402036" y="3429000"/>
          <a:ext cx="76200" cy="214417"/>
        </a:xfrm>
        <a:prstGeom prst="rect">
          <a:avLst/>
        </a:prstGeom>
        <a:noFill/>
        <a:ln w="9525">
          <a:noFill/>
          <a:miter lim="800000"/>
          <a:headEnd/>
          <a:tailEnd/>
        </a:ln>
      </xdr:spPr>
    </xdr:sp>
    <xdr:clientData/>
  </xdr:oneCellAnchor>
  <xdr:oneCellAnchor>
    <xdr:from>
      <xdr:col>12</xdr:col>
      <xdr:colOff>0</xdr:colOff>
      <xdr:row>13</xdr:row>
      <xdr:rowOff>0</xdr:rowOff>
    </xdr:from>
    <xdr:ext cx="76200" cy="303045"/>
    <xdr:sp textlink="">
      <xdr:nvSpPr>
        <xdr:cNvPr id="19" name="Text Box 5">
          <a:extLst>
            <a:ext uri="{FF2B5EF4-FFF2-40B4-BE49-F238E27FC236}">
              <a16:creationId xmlns:a16="http://schemas.microsoft.com/office/drawing/2014/main" id="{7C762DE3-4596-4CCF-9480-401F75AFAFF6}"/>
            </a:ext>
          </a:extLst>
        </xdr:cNvPr>
        <xdr:cNvSpPr txBox="1">
          <a:spLocks noChangeArrowheads="1"/>
        </xdr:cNvSpPr>
      </xdr:nvSpPr>
      <xdr:spPr bwMode="auto">
        <a:xfrm>
          <a:off x="5402036" y="3429000"/>
          <a:ext cx="76200" cy="303045"/>
        </a:xfrm>
        <a:prstGeom prst="rect">
          <a:avLst/>
        </a:prstGeom>
        <a:noFill/>
        <a:ln w="9525">
          <a:noFill/>
          <a:miter lim="800000"/>
          <a:headEnd/>
          <a:tailEnd/>
        </a:ln>
      </xdr:spPr>
    </xdr:sp>
    <xdr:clientData/>
  </xdr:oneCellAnchor>
  <xdr:oneCellAnchor>
    <xdr:from>
      <xdr:col>12</xdr:col>
      <xdr:colOff>0</xdr:colOff>
      <xdr:row>13</xdr:row>
      <xdr:rowOff>0</xdr:rowOff>
    </xdr:from>
    <xdr:ext cx="76200" cy="209550"/>
    <xdr:sp textlink="">
      <xdr:nvSpPr>
        <xdr:cNvPr id="20" name="Text Box 5">
          <a:extLst>
            <a:ext uri="{FF2B5EF4-FFF2-40B4-BE49-F238E27FC236}">
              <a16:creationId xmlns:a16="http://schemas.microsoft.com/office/drawing/2014/main" id="{70374E84-48FD-4E31-966B-A8E132377A9C}"/>
            </a:ext>
          </a:extLst>
        </xdr:cNvPr>
        <xdr:cNvSpPr txBox="1">
          <a:spLocks noChangeArrowheads="1"/>
        </xdr:cNvSpPr>
      </xdr:nvSpPr>
      <xdr:spPr bwMode="auto">
        <a:xfrm>
          <a:off x="5402036" y="3429000"/>
          <a:ext cx="76200" cy="209550"/>
        </a:xfrm>
        <a:prstGeom prst="rect">
          <a:avLst/>
        </a:prstGeom>
        <a:noFill/>
        <a:ln w="9525">
          <a:noFill/>
          <a:miter lim="800000"/>
          <a:headEnd/>
          <a:tailEnd/>
        </a:ln>
      </xdr:spPr>
    </xdr:sp>
    <xdr:clientData/>
  </xdr:oneCellAnchor>
  <xdr:oneCellAnchor>
    <xdr:from>
      <xdr:col>12</xdr:col>
      <xdr:colOff>0</xdr:colOff>
      <xdr:row>13</xdr:row>
      <xdr:rowOff>0</xdr:rowOff>
    </xdr:from>
    <xdr:ext cx="76200" cy="209550"/>
    <xdr:sp textlink="">
      <xdr:nvSpPr>
        <xdr:cNvPr id="21" name="Text Box 5">
          <a:extLst>
            <a:ext uri="{FF2B5EF4-FFF2-40B4-BE49-F238E27FC236}">
              <a16:creationId xmlns:a16="http://schemas.microsoft.com/office/drawing/2014/main" id="{776DDC2C-8D39-4C45-9A7C-FBFA28EE9177}"/>
            </a:ext>
          </a:extLst>
        </xdr:cNvPr>
        <xdr:cNvSpPr txBox="1">
          <a:spLocks noChangeArrowheads="1"/>
        </xdr:cNvSpPr>
      </xdr:nvSpPr>
      <xdr:spPr bwMode="auto">
        <a:xfrm>
          <a:off x="5402036" y="3429000"/>
          <a:ext cx="76200" cy="209550"/>
        </a:xfrm>
        <a:prstGeom prst="rect">
          <a:avLst/>
        </a:prstGeom>
        <a:noFill/>
        <a:ln w="9525">
          <a:noFill/>
          <a:miter lim="800000"/>
          <a:headEnd/>
          <a:tailEnd/>
        </a:ln>
      </xdr:spPr>
    </xdr:sp>
    <xdr:clientData/>
  </xdr:oneCellAnchor>
  <xdr:oneCellAnchor>
    <xdr:from>
      <xdr:col>12</xdr:col>
      <xdr:colOff>0</xdr:colOff>
      <xdr:row>13</xdr:row>
      <xdr:rowOff>0</xdr:rowOff>
    </xdr:from>
    <xdr:ext cx="76200" cy="213398"/>
    <xdr:sp textlink="">
      <xdr:nvSpPr>
        <xdr:cNvPr id="22" name="Text Box 5">
          <a:extLst>
            <a:ext uri="{FF2B5EF4-FFF2-40B4-BE49-F238E27FC236}">
              <a16:creationId xmlns:a16="http://schemas.microsoft.com/office/drawing/2014/main" id="{BD4235E1-DF35-4AE4-94C2-6DD54D37E179}"/>
            </a:ext>
          </a:extLst>
        </xdr:cNvPr>
        <xdr:cNvSpPr txBox="1">
          <a:spLocks noChangeArrowheads="1"/>
        </xdr:cNvSpPr>
      </xdr:nvSpPr>
      <xdr:spPr bwMode="auto">
        <a:xfrm>
          <a:off x="5402036" y="3429000"/>
          <a:ext cx="76200" cy="213398"/>
        </a:xfrm>
        <a:prstGeom prst="rect">
          <a:avLst/>
        </a:prstGeom>
        <a:noFill/>
        <a:ln w="9525">
          <a:noFill/>
          <a:miter lim="800000"/>
          <a:headEnd/>
          <a:tailEnd/>
        </a:ln>
      </xdr:spPr>
    </xdr:sp>
    <xdr:clientData/>
  </xdr:oneCellAnchor>
  <xdr:oneCellAnchor>
    <xdr:from>
      <xdr:col>11</xdr:col>
      <xdr:colOff>0</xdr:colOff>
      <xdr:row>13</xdr:row>
      <xdr:rowOff>0</xdr:rowOff>
    </xdr:from>
    <xdr:ext cx="76200" cy="209935"/>
    <xdr:sp textlink="">
      <xdr:nvSpPr>
        <xdr:cNvPr id="23" name="Text Box 5">
          <a:extLst>
            <a:ext uri="{FF2B5EF4-FFF2-40B4-BE49-F238E27FC236}">
              <a16:creationId xmlns:a16="http://schemas.microsoft.com/office/drawing/2014/main" id="{99C30BC6-A64B-4C5D-B3DA-6B08924A223B}"/>
            </a:ext>
          </a:extLst>
        </xdr:cNvPr>
        <xdr:cNvSpPr txBox="1">
          <a:spLocks noChangeArrowheads="1"/>
        </xdr:cNvSpPr>
      </xdr:nvSpPr>
      <xdr:spPr bwMode="auto">
        <a:xfrm>
          <a:off x="4871357" y="3429000"/>
          <a:ext cx="76200" cy="209935"/>
        </a:xfrm>
        <a:prstGeom prst="rect">
          <a:avLst/>
        </a:prstGeom>
        <a:noFill/>
        <a:ln w="9525">
          <a:noFill/>
          <a:miter lim="800000"/>
          <a:headEnd/>
          <a:tailEnd/>
        </a:ln>
      </xdr:spPr>
    </xdr:sp>
    <xdr:clientData/>
  </xdr:oneCellAnchor>
  <xdr:oneCellAnchor>
    <xdr:from>
      <xdr:col>6</xdr:col>
      <xdr:colOff>0</xdr:colOff>
      <xdr:row>21</xdr:row>
      <xdr:rowOff>0</xdr:rowOff>
    </xdr:from>
    <xdr:ext cx="76200" cy="200026"/>
    <xdr:sp textlink="">
      <xdr:nvSpPr>
        <xdr:cNvPr id="25" name="Text Box 5">
          <a:extLst>
            <a:ext uri="{FF2B5EF4-FFF2-40B4-BE49-F238E27FC236}">
              <a16:creationId xmlns:a16="http://schemas.microsoft.com/office/drawing/2014/main" id="{A1FF3146-43EE-47BA-82A9-26089F17D7E3}"/>
            </a:ext>
          </a:extLst>
        </xdr:cNvPr>
        <xdr:cNvSpPr txBox="1">
          <a:spLocks noChangeArrowheads="1"/>
        </xdr:cNvSpPr>
      </xdr:nvSpPr>
      <xdr:spPr bwMode="auto">
        <a:xfrm>
          <a:off x="2229971" y="13066059"/>
          <a:ext cx="76200" cy="200026"/>
        </a:xfrm>
        <a:prstGeom prst="rect">
          <a:avLst/>
        </a:prstGeom>
        <a:noFill/>
        <a:ln w="9525">
          <a:noFill/>
          <a:miter lim="800000"/>
          <a:headEnd/>
          <a:tailEnd/>
        </a:ln>
      </xdr:spPr>
    </xdr:sp>
    <xdr:clientData/>
  </xdr:oneCellAnchor>
  <xdr:oneCellAnchor>
    <xdr:from>
      <xdr:col>12</xdr:col>
      <xdr:colOff>0</xdr:colOff>
      <xdr:row>21</xdr:row>
      <xdr:rowOff>0</xdr:rowOff>
    </xdr:from>
    <xdr:ext cx="76200" cy="209550"/>
    <xdr:sp textlink="">
      <xdr:nvSpPr>
        <xdr:cNvPr id="27" name="Text Box 5">
          <a:extLst>
            <a:ext uri="{FF2B5EF4-FFF2-40B4-BE49-F238E27FC236}">
              <a16:creationId xmlns:a16="http://schemas.microsoft.com/office/drawing/2014/main" id="{8B76A540-D093-4F89-A48D-2F52067D8AAA}"/>
            </a:ext>
          </a:extLst>
        </xdr:cNvPr>
        <xdr:cNvSpPr txBox="1">
          <a:spLocks noChangeArrowheads="1"/>
        </xdr:cNvSpPr>
      </xdr:nvSpPr>
      <xdr:spPr bwMode="auto">
        <a:xfrm>
          <a:off x="5390029" y="13066059"/>
          <a:ext cx="76200" cy="209550"/>
        </a:xfrm>
        <a:prstGeom prst="rect">
          <a:avLst/>
        </a:prstGeom>
        <a:noFill/>
        <a:ln w="9525">
          <a:noFill/>
          <a:miter lim="800000"/>
          <a:headEnd/>
          <a:tailEnd/>
        </a:ln>
      </xdr:spPr>
    </xdr:sp>
    <xdr:clientData/>
  </xdr:oneCellAnchor>
  <xdr:oneCellAnchor>
    <xdr:from>
      <xdr:col>12</xdr:col>
      <xdr:colOff>0</xdr:colOff>
      <xdr:row>21</xdr:row>
      <xdr:rowOff>0</xdr:rowOff>
    </xdr:from>
    <xdr:ext cx="76200" cy="209550"/>
    <xdr:sp textlink="">
      <xdr:nvSpPr>
        <xdr:cNvPr id="28" name="Text Box 5">
          <a:extLst>
            <a:ext uri="{FF2B5EF4-FFF2-40B4-BE49-F238E27FC236}">
              <a16:creationId xmlns:a16="http://schemas.microsoft.com/office/drawing/2014/main" id="{D4C7AB51-B60B-4912-8E86-F1BF9A2DAB20}"/>
            </a:ext>
          </a:extLst>
        </xdr:cNvPr>
        <xdr:cNvSpPr txBox="1">
          <a:spLocks noChangeArrowheads="1"/>
        </xdr:cNvSpPr>
      </xdr:nvSpPr>
      <xdr:spPr bwMode="auto">
        <a:xfrm>
          <a:off x="5390029" y="13066059"/>
          <a:ext cx="76200" cy="209550"/>
        </a:xfrm>
        <a:prstGeom prst="rect">
          <a:avLst/>
        </a:prstGeom>
        <a:noFill/>
        <a:ln w="9525">
          <a:noFill/>
          <a:miter lim="800000"/>
          <a:headEnd/>
          <a:tailEnd/>
        </a:ln>
      </xdr:spPr>
    </xdr:sp>
    <xdr:clientData/>
  </xdr:oneCellAnchor>
  <xdr:oneCellAnchor>
    <xdr:from>
      <xdr:col>12</xdr:col>
      <xdr:colOff>0</xdr:colOff>
      <xdr:row>21</xdr:row>
      <xdr:rowOff>0</xdr:rowOff>
    </xdr:from>
    <xdr:ext cx="76200" cy="214417"/>
    <xdr:sp textlink="">
      <xdr:nvSpPr>
        <xdr:cNvPr id="29" name="Text Box 5">
          <a:extLst>
            <a:ext uri="{FF2B5EF4-FFF2-40B4-BE49-F238E27FC236}">
              <a16:creationId xmlns:a16="http://schemas.microsoft.com/office/drawing/2014/main" id="{AFBA57E6-2522-4460-9B3C-32CDD3890683}"/>
            </a:ext>
          </a:extLst>
        </xdr:cNvPr>
        <xdr:cNvSpPr txBox="1">
          <a:spLocks noChangeArrowheads="1"/>
        </xdr:cNvSpPr>
      </xdr:nvSpPr>
      <xdr:spPr bwMode="auto">
        <a:xfrm>
          <a:off x="5390029" y="13066059"/>
          <a:ext cx="76200" cy="214417"/>
        </a:xfrm>
        <a:prstGeom prst="rect">
          <a:avLst/>
        </a:prstGeom>
        <a:noFill/>
        <a:ln w="9525">
          <a:noFill/>
          <a:miter lim="800000"/>
          <a:headEnd/>
          <a:tailEnd/>
        </a:ln>
      </xdr:spPr>
    </xdr:sp>
    <xdr:clientData/>
  </xdr:oneCellAnchor>
  <xdr:oneCellAnchor>
    <xdr:from>
      <xdr:col>12</xdr:col>
      <xdr:colOff>0</xdr:colOff>
      <xdr:row>21</xdr:row>
      <xdr:rowOff>0</xdr:rowOff>
    </xdr:from>
    <xdr:ext cx="76200" cy="303045"/>
    <xdr:sp textlink="">
      <xdr:nvSpPr>
        <xdr:cNvPr id="30" name="Text Box 5">
          <a:extLst>
            <a:ext uri="{FF2B5EF4-FFF2-40B4-BE49-F238E27FC236}">
              <a16:creationId xmlns:a16="http://schemas.microsoft.com/office/drawing/2014/main" id="{B5FF39FE-CC59-4C55-BED1-330A79C9439D}"/>
            </a:ext>
          </a:extLst>
        </xdr:cNvPr>
        <xdr:cNvSpPr txBox="1">
          <a:spLocks noChangeArrowheads="1"/>
        </xdr:cNvSpPr>
      </xdr:nvSpPr>
      <xdr:spPr bwMode="auto">
        <a:xfrm>
          <a:off x="5390029" y="13066059"/>
          <a:ext cx="76200" cy="303045"/>
        </a:xfrm>
        <a:prstGeom prst="rect">
          <a:avLst/>
        </a:prstGeom>
        <a:noFill/>
        <a:ln w="9525">
          <a:noFill/>
          <a:miter lim="800000"/>
          <a:headEnd/>
          <a:tailEnd/>
        </a:ln>
      </xdr:spPr>
    </xdr:sp>
    <xdr:clientData/>
  </xdr:oneCellAnchor>
  <xdr:oneCellAnchor>
    <xdr:from>
      <xdr:col>12</xdr:col>
      <xdr:colOff>0</xdr:colOff>
      <xdr:row>21</xdr:row>
      <xdr:rowOff>0</xdr:rowOff>
    </xdr:from>
    <xdr:ext cx="76200" cy="209550"/>
    <xdr:sp textlink="">
      <xdr:nvSpPr>
        <xdr:cNvPr id="31" name="Text Box 5">
          <a:extLst>
            <a:ext uri="{FF2B5EF4-FFF2-40B4-BE49-F238E27FC236}">
              <a16:creationId xmlns:a16="http://schemas.microsoft.com/office/drawing/2014/main" id="{08C8BF40-B2D1-46C1-A3AA-2FFCA4844037}"/>
            </a:ext>
          </a:extLst>
        </xdr:cNvPr>
        <xdr:cNvSpPr txBox="1">
          <a:spLocks noChangeArrowheads="1"/>
        </xdr:cNvSpPr>
      </xdr:nvSpPr>
      <xdr:spPr bwMode="auto">
        <a:xfrm>
          <a:off x="5390029" y="13066059"/>
          <a:ext cx="76200" cy="209550"/>
        </a:xfrm>
        <a:prstGeom prst="rect">
          <a:avLst/>
        </a:prstGeom>
        <a:noFill/>
        <a:ln w="9525">
          <a:noFill/>
          <a:miter lim="800000"/>
          <a:headEnd/>
          <a:tailEnd/>
        </a:ln>
      </xdr:spPr>
    </xdr:sp>
    <xdr:clientData/>
  </xdr:oneCellAnchor>
  <xdr:oneCellAnchor>
    <xdr:from>
      <xdr:col>12</xdr:col>
      <xdr:colOff>0</xdr:colOff>
      <xdr:row>21</xdr:row>
      <xdr:rowOff>0</xdr:rowOff>
    </xdr:from>
    <xdr:ext cx="76200" cy="209550"/>
    <xdr:sp textlink="">
      <xdr:nvSpPr>
        <xdr:cNvPr id="32" name="Text Box 5">
          <a:extLst>
            <a:ext uri="{FF2B5EF4-FFF2-40B4-BE49-F238E27FC236}">
              <a16:creationId xmlns:a16="http://schemas.microsoft.com/office/drawing/2014/main" id="{21CB3FC0-691E-4946-A83A-747A98D58CA8}"/>
            </a:ext>
          </a:extLst>
        </xdr:cNvPr>
        <xdr:cNvSpPr txBox="1">
          <a:spLocks noChangeArrowheads="1"/>
        </xdr:cNvSpPr>
      </xdr:nvSpPr>
      <xdr:spPr bwMode="auto">
        <a:xfrm>
          <a:off x="5390029" y="13066059"/>
          <a:ext cx="76200" cy="209550"/>
        </a:xfrm>
        <a:prstGeom prst="rect">
          <a:avLst/>
        </a:prstGeom>
        <a:noFill/>
        <a:ln w="9525">
          <a:noFill/>
          <a:miter lim="800000"/>
          <a:headEnd/>
          <a:tailEnd/>
        </a:ln>
      </xdr:spPr>
    </xdr:sp>
    <xdr:clientData/>
  </xdr:oneCellAnchor>
  <xdr:oneCellAnchor>
    <xdr:from>
      <xdr:col>12</xdr:col>
      <xdr:colOff>0</xdr:colOff>
      <xdr:row>21</xdr:row>
      <xdr:rowOff>0</xdr:rowOff>
    </xdr:from>
    <xdr:ext cx="76200" cy="213398"/>
    <xdr:sp textlink="">
      <xdr:nvSpPr>
        <xdr:cNvPr id="33" name="Text Box 5">
          <a:extLst>
            <a:ext uri="{FF2B5EF4-FFF2-40B4-BE49-F238E27FC236}">
              <a16:creationId xmlns:a16="http://schemas.microsoft.com/office/drawing/2014/main" id="{971C0AB6-D6CC-4A4B-8633-241705C5DF29}"/>
            </a:ext>
          </a:extLst>
        </xdr:cNvPr>
        <xdr:cNvSpPr txBox="1">
          <a:spLocks noChangeArrowheads="1"/>
        </xdr:cNvSpPr>
      </xdr:nvSpPr>
      <xdr:spPr bwMode="auto">
        <a:xfrm>
          <a:off x="5390029" y="13066059"/>
          <a:ext cx="76200" cy="213398"/>
        </a:xfrm>
        <a:prstGeom prst="rect">
          <a:avLst/>
        </a:prstGeom>
        <a:noFill/>
        <a:ln w="9525">
          <a:noFill/>
          <a:miter lim="800000"/>
          <a:headEnd/>
          <a:tailEnd/>
        </a:ln>
      </xdr:spPr>
    </xdr:sp>
    <xdr:clientData/>
  </xdr:oneCellAnchor>
  <xdr:oneCellAnchor>
    <xdr:from>
      <xdr:col>11</xdr:col>
      <xdr:colOff>0</xdr:colOff>
      <xdr:row>21</xdr:row>
      <xdr:rowOff>0</xdr:rowOff>
    </xdr:from>
    <xdr:ext cx="76200" cy="209935"/>
    <xdr:sp textlink="">
      <xdr:nvSpPr>
        <xdr:cNvPr id="34" name="Text Box 5">
          <a:extLst>
            <a:ext uri="{FF2B5EF4-FFF2-40B4-BE49-F238E27FC236}">
              <a16:creationId xmlns:a16="http://schemas.microsoft.com/office/drawing/2014/main" id="{C58A94D9-CA96-4E86-882B-242273E81395}"/>
            </a:ext>
          </a:extLst>
        </xdr:cNvPr>
        <xdr:cNvSpPr txBox="1">
          <a:spLocks noChangeArrowheads="1"/>
        </xdr:cNvSpPr>
      </xdr:nvSpPr>
      <xdr:spPr bwMode="auto">
        <a:xfrm>
          <a:off x="4863353" y="13066059"/>
          <a:ext cx="76200" cy="209935"/>
        </a:xfrm>
        <a:prstGeom prst="rect">
          <a:avLst/>
        </a:prstGeom>
        <a:noFill/>
        <a:ln w="9525">
          <a:noFill/>
          <a:miter lim="800000"/>
          <a:headEnd/>
          <a:tailEnd/>
        </a:ln>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5</xdr:col>
      <xdr:colOff>76200</xdr:colOff>
      <xdr:row>1</xdr:row>
      <xdr:rowOff>142715</xdr:rowOff>
    </xdr:to>
    <xdr:sp textlink="">
      <xdr:nvSpPr>
        <xdr:cNvPr id="2" name="Text Box 5">
          <a:extLst>
            <a:ext uri="{FF2B5EF4-FFF2-40B4-BE49-F238E27FC236}">
              <a16:creationId xmlns:a16="http://schemas.microsoft.com/office/drawing/2014/main" id="{30F2FE5A-4F2C-4FD0-9061-8C1191BE5131}"/>
            </a:ext>
          </a:extLst>
        </xdr:cNvPr>
        <xdr:cNvSpPr txBox="1">
          <a:spLocks noChangeArrowheads="1"/>
        </xdr:cNvSpPr>
      </xdr:nvSpPr>
      <xdr:spPr bwMode="auto">
        <a:xfrm>
          <a:off x="4048125" y="0"/>
          <a:ext cx="76200" cy="428465"/>
        </a:xfrm>
        <a:prstGeom prst="rect">
          <a:avLst/>
        </a:prstGeom>
        <a:noFill/>
        <a:ln w="9525">
          <a:noFill/>
          <a:miter lim="800000"/>
          <a:headEnd/>
          <a:tailEnd/>
        </a:ln>
      </xdr:spPr>
    </xdr:sp>
    <xdr:clientData/>
  </xdr:twoCellAnchor>
  <xdr:oneCellAnchor>
    <xdr:from>
      <xdr:col>6</xdr:col>
      <xdr:colOff>0</xdr:colOff>
      <xdr:row>0</xdr:row>
      <xdr:rowOff>0</xdr:rowOff>
    </xdr:from>
    <xdr:ext cx="76200" cy="187138"/>
    <xdr:sp textlink="">
      <xdr:nvSpPr>
        <xdr:cNvPr id="3" name="Text Box 5">
          <a:extLst>
            <a:ext uri="{FF2B5EF4-FFF2-40B4-BE49-F238E27FC236}">
              <a16:creationId xmlns:a16="http://schemas.microsoft.com/office/drawing/2014/main" id="{FB9FEAD1-10F4-4A26-BBC9-C77555316A8A}"/>
            </a:ext>
          </a:extLst>
        </xdr:cNvPr>
        <xdr:cNvSpPr txBox="1">
          <a:spLocks noChangeArrowheads="1"/>
        </xdr:cNvSpPr>
      </xdr:nvSpPr>
      <xdr:spPr bwMode="auto">
        <a:xfrm>
          <a:off x="4991100" y="0"/>
          <a:ext cx="76200" cy="187138"/>
        </a:xfrm>
        <a:prstGeom prst="rect">
          <a:avLst/>
        </a:prstGeom>
        <a:noFill/>
        <a:ln w="9525">
          <a:noFill/>
          <a:miter lim="800000"/>
          <a:headEnd/>
          <a:tailEnd/>
        </a:ln>
      </xdr:spPr>
    </xdr:sp>
    <xdr:clientData/>
  </xdr:oneCellAnchor>
  <xdr:oneCellAnchor>
    <xdr:from>
      <xdr:col>5</xdr:col>
      <xdr:colOff>0</xdr:colOff>
      <xdr:row>2</xdr:row>
      <xdr:rowOff>0</xdr:rowOff>
    </xdr:from>
    <xdr:ext cx="76200" cy="432547"/>
    <xdr:sp textlink="">
      <xdr:nvSpPr>
        <xdr:cNvPr id="4" name="Text Box 5">
          <a:extLst>
            <a:ext uri="{FF2B5EF4-FFF2-40B4-BE49-F238E27FC236}">
              <a16:creationId xmlns:a16="http://schemas.microsoft.com/office/drawing/2014/main" id="{6DC0CAE7-415C-4DCC-A280-F84402990223}"/>
            </a:ext>
          </a:extLst>
        </xdr:cNvPr>
        <xdr:cNvSpPr txBox="1">
          <a:spLocks noChangeArrowheads="1"/>
        </xdr:cNvSpPr>
      </xdr:nvSpPr>
      <xdr:spPr bwMode="auto">
        <a:xfrm>
          <a:off x="4048125" y="476250"/>
          <a:ext cx="76200" cy="432547"/>
        </a:xfrm>
        <a:prstGeom prst="rect">
          <a:avLst/>
        </a:prstGeom>
        <a:noFill/>
        <a:ln w="9525">
          <a:noFill/>
          <a:miter lim="800000"/>
          <a:headEnd/>
          <a:tailEnd/>
        </a:ln>
      </xdr:spPr>
    </xdr:sp>
    <xdr:clientData/>
  </xdr:oneCellAnchor>
  <xdr:oneCellAnchor>
    <xdr:from>
      <xdr:col>2</xdr:col>
      <xdr:colOff>1000125</xdr:colOff>
      <xdr:row>23</xdr:row>
      <xdr:rowOff>209550</xdr:rowOff>
    </xdr:from>
    <xdr:ext cx="5267325" cy="1085850"/>
    <xdr:sp textlink="">
      <xdr:nvSpPr>
        <xdr:cNvPr id="6" name="テキスト ボックス 5">
          <a:extLst>
            <a:ext uri="{FF2B5EF4-FFF2-40B4-BE49-F238E27FC236}">
              <a16:creationId xmlns:a16="http://schemas.microsoft.com/office/drawing/2014/main" id="{C51A4B86-C459-47ED-9453-B1CC1094CDF4}"/>
            </a:ext>
          </a:extLst>
        </xdr:cNvPr>
        <xdr:cNvSpPr txBox="1"/>
      </xdr:nvSpPr>
      <xdr:spPr>
        <a:xfrm>
          <a:off x="1447800" y="7048500"/>
          <a:ext cx="5267325" cy="1085850"/>
        </a:xfrm>
        <a:prstGeom prst="rect">
          <a:avLst/>
        </a:prstGeom>
        <a:solidFill>
          <a:srgbClr val="FF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r>
            <a:rPr kumimoji="1" lang="ja-JP" altLang="en-US" sz="1100">
              <a:solidFill>
                <a:srgbClr val="FF0000"/>
              </a:solidFill>
              <a:latin typeface="Meiryo UI" panose="020B0604030504040204" pitchFamily="50" charset="-128"/>
              <a:ea typeface="Meiryo UI" panose="020B0604030504040204" pitchFamily="50" charset="-128"/>
            </a:rPr>
            <a:t>ここで言う輸出額とは事業実施計画書における対象品目以外も含めた事業者全体についてです。</a:t>
          </a:r>
        </a:p>
        <a:p>
          <a:r>
            <a:rPr kumimoji="1" lang="ja-JP" altLang="en-US" sz="1100">
              <a:solidFill>
                <a:srgbClr val="FF0000"/>
              </a:solidFill>
              <a:latin typeface="Meiryo UI" panose="020B0604030504040204" pitchFamily="50" charset="-128"/>
              <a:ea typeface="Meiryo UI" panose="020B0604030504040204" pitchFamily="50" charset="-128"/>
            </a:rPr>
            <a:t>この金額が「</a:t>
          </a:r>
          <a:r>
            <a:rPr kumimoji="1" lang="en-US" altLang="ja-JP" sz="1100">
              <a:solidFill>
                <a:srgbClr val="FF0000"/>
              </a:solidFill>
              <a:latin typeface="Meiryo UI" panose="020B0604030504040204" pitchFamily="50" charset="-128"/>
              <a:ea typeface="Meiryo UI" panose="020B0604030504040204" pitchFamily="50" charset="-128"/>
            </a:rPr>
            <a:t>5</a:t>
          </a:r>
          <a:r>
            <a:rPr kumimoji="1" lang="ja-JP" altLang="en-US" sz="1100">
              <a:solidFill>
                <a:srgbClr val="FF0000"/>
              </a:solidFill>
              <a:latin typeface="Meiryo UI" panose="020B0604030504040204" pitchFamily="50" charset="-128"/>
              <a:ea typeface="Meiryo UI" panose="020B0604030504040204" pitchFamily="50" charset="-128"/>
            </a:rPr>
            <a:t>　配分基準」の①の金額となります。</a:t>
          </a:r>
          <a:endParaRPr kumimoji="1" lang="en-US" altLang="ja-JP" sz="1100">
            <a:solidFill>
              <a:srgbClr val="FF0000"/>
            </a:solidFill>
            <a:latin typeface="Meiryo UI" panose="020B0604030504040204" pitchFamily="50" charset="-128"/>
            <a:ea typeface="Meiryo UI" panose="020B0604030504040204" pitchFamily="50" charset="-128"/>
          </a:endParaRPr>
        </a:p>
        <a:p>
          <a:r>
            <a:rPr kumimoji="1" lang="ja-JP" altLang="en-US" sz="1100">
              <a:solidFill>
                <a:srgbClr val="FF0000"/>
              </a:solidFill>
              <a:latin typeface="Meiryo UI" panose="020B0604030504040204" pitchFamily="50" charset="-128"/>
              <a:ea typeface="Meiryo UI" panose="020B0604030504040204" pitchFamily="50" charset="-128"/>
            </a:rPr>
            <a:t>なお、「４　成果目標」 の「現状額」とは必ずしも一致しませんのでご注意ください。</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oneCellAnchor>
  <xdr:twoCellAnchor>
    <xdr:from>
      <xdr:col>4</xdr:col>
      <xdr:colOff>585788</xdr:colOff>
      <xdr:row>21</xdr:row>
      <xdr:rowOff>23813</xdr:rowOff>
    </xdr:from>
    <xdr:to>
      <xdr:col>4</xdr:col>
      <xdr:colOff>1052513</xdr:colOff>
      <xdr:row>23</xdr:row>
      <xdr:rowOff>157163</xdr:rowOff>
    </xdr:to>
    <xdr:sp textlink="">
      <xdr:nvSpPr>
        <xdr:cNvPr id="7" name="矢印: 右 6">
          <a:extLst>
            <a:ext uri="{FF2B5EF4-FFF2-40B4-BE49-F238E27FC236}">
              <a16:creationId xmlns:a16="http://schemas.microsoft.com/office/drawing/2014/main" id="{11C79603-CB31-CD69-4025-4D00975ED5C9}"/>
            </a:ext>
          </a:extLst>
        </xdr:cNvPr>
        <xdr:cNvSpPr/>
      </xdr:nvSpPr>
      <xdr:spPr>
        <a:xfrm rot="16200000">
          <a:off x="3486151" y="6543675"/>
          <a:ext cx="438150" cy="466725"/>
        </a:xfrm>
        <a:prstGeom prst="rightArrow">
          <a:avLst>
            <a:gd name="adj1" fmla="val 33673"/>
            <a:gd name="adj2" fmla="val 3695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280147</xdr:colOff>
      <xdr:row>4</xdr:row>
      <xdr:rowOff>67236</xdr:rowOff>
    </xdr:from>
    <xdr:to>
      <xdr:col>9</xdr:col>
      <xdr:colOff>124945</xdr:colOff>
      <xdr:row>5</xdr:row>
      <xdr:rowOff>14008</xdr:rowOff>
    </xdr:to>
    <xdr:sp textlink="">
      <xdr:nvSpPr>
        <xdr:cNvPr id="2" name="テキスト ボックス 1">
          <a:extLst>
            <a:ext uri="{FF2B5EF4-FFF2-40B4-BE49-F238E27FC236}">
              <a16:creationId xmlns:a16="http://schemas.microsoft.com/office/drawing/2014/main" id="{A334AB1D-5E7C-40B4-BC1F-B21EE9C7546F}"/>
            </a:ext>
          </a:extLst>
        </xdr:cNvPr>
        <xdr:cNvSpPr txBox="1"/>
      </xdr:nvSpPr>
      <xdr:spPr>
        <a:xfrm>
          <a:off x="2289922" y="1334061"/>
          <a:ext cx="568698" cy="2325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u="none">
              <a:solidFill>
                <a:schemeClr val="tx1"/>
              </a:solidFill>
            </a:rPr>
            <a:t>注１</a:t>
          </a:r>
          <a:endParaRPr kumimoji="1" lang="en-US" altLang="ja-JP" sz="800" b="1" u="none">
            <a:solidFill>
              <a:schemeClr val="tx1"/>
            </a:solidFill>
          </a:endParaRPr>
        </a:p>
      </xdr:txBody>
    </xdr:sp>
    <xdr:clientData/>
  </xdr:twoCellAnchor>
  <xdr:twoCellAnchor>
    <xdr:from>
      <xdr:col>7</xdr:col>
      <xdr:colOff>268941</xdr:colOff>
      <xdr:row>15</xdr:row>
      <xdr:rowOff>72407</xdr:rowOff>
    </xdr:from>
    <xdr:to>
      <xdr:col>9</xdr:col>
      <xdr:colOff>119773</xdr:colOff>
      <xdr:row>16</xdr:row>
      <xdr:rowOff>22196</xdr:rowOff>
    </xdr:to>
    <xdr:sp textlink="">
      <xdr:nvSpPr>
        <xdr:cNvPr id="3" name="テキスト ボックス 2">
          <a:extLst>
            <a:ext uri="{FF2B5EF4-FFF2-40B4-BE49-F238E27FC236}">
              <a16:creationId xmlns:a16="http://schemas.microsoft.com/office/drawing/2014/main" id="{18BAAA7E-AA6F-4EC9-A71B-82F9C90090C7}"/>
            </a:ext>
          </a:extLst>
        </xdr:cNvPr>
        <xdr:cNvSpPr txBox="1"/>
      </xdr:nvSpPr>
      <xdr:spPr>
        <a:xfrm>
          <a:off x="2278716" y="4911107"/>
          <a:ext cx="574732" cy="2450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u="sng">
              <a:solidFill>
                <a:schemeClr val="tx1"/>
              </a:solidFill>
            </a:rPr>
            <a:t>注２</a:t>
          </a:r>
          <a:endParaRPr kumimoji="1" lang="en-US" altLang="ja-JP" sz="800" b="1" u="sng">
            <a:solidFill>
              <a:schemeClr val="tx1"/>
            </a:solidFill>
          </a:endParaRPr>
        </a:p>
      </xdr:txBody>
    </xdr:sp>
    <xdr:clientData/>
  </xdr:twoCellAnchor>
  <xdr:twoCellAnchor>
    <xdr:from>
      <xdr:col>9</xdr:col>
      <xdr:colOff>235323</xdr:colOff>
      <xdr:row>15</xdr:row>
      <xdr:rowOff>67235</xdr:rowOff>
    </xdr:from>
    <xdr:to>
      <xdr:col>11</xdr:col>
      <xdr:colOff>130980</xdr:colOff>
      <xdr:row>16</xdr:row>
      <xdr:rowOff>17024</xdr:rowOff>
    </xdr:to>
    <xdr:sp textlink="">
      <xdr:nvSpPr>
        <xdr:cNvPr id="4" name="テキスト ボックス 3">
          <a:extLst>
            <a:ext uri="{FF2B5EF4-FFF2-40B4-BE49-F238E27FC236}">
              <a16:creationId xmlns:a16="http://schemas.microsoft.com/office/drawing/2014/main" id="{D54830BA-9AED-4C1D-AF90-78E38AA18748}"/>
            </a:ext>
          </a:extLst>
        </xdr:cNvPr>
        <xdr:cNvSpPr txBox="1"/>
      </xdr:nvSpPr>
      <xdr:spPr>
        <a:xfrm>
          <a:off x="2968998" y="4905935"/>
          <a:ext cx="562407" cy="2450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u="none">
              <a:solidFill>
                <a:schemeClr val="tx1"/>
              </a:solidFill>
            </a:rPr>
            <a:t>注２</a:t>
          </a:r>
          <a:endParaRPr kumimoji="1" lang="en-US" altLang="ja-JP" sz="800" b="1" u="none">
            <a:solidFill>
              <a:schemeClr val="tx1"/>
            </a:solidFill>
          </a:endParaRPr>
        </a:p>
      </xdr:txBody>
    </xdr:sp>
    <xdr:clientData/>
  </xdr:twoCellAnchor>
  <xdr:twoCellAnchor>
    <xdr:from>
      <xdr:col>16</xdr:col>
      <xdr:colOff>11206</xdr:colOff>
      <xdr:row>4</xdr:row>
      <xdr:rowOff>56029</xdr:rowOff>
    </xdr:from>
    <xdr:to>
      <xdr:col>17</xdr:col>
      <xdr:colOff>68917</xdr:colOff>
      <xdr:row>5</xdr:row>
      <xdr:rowOff>2801</xdr:rowOff>
    </xdr:to>
    <xdr:sp textlink="">
      <xdr:nvSpPr>
        <xdr:cNvPr id="5" name="テキスト ボックス 4">
          <a:extLst>
            <a:ext uri="{FF2B5EF4-FFF2-40B4-BE49-F238E27FC236}">
              <a16:creationId xmlns:a16="http://schemas.microsoft.com/office/drawing/2014/main" id="{171967EE-5D95-4359-A34C-291894419D2D}"/>
            </a:ext>
          </a:extLst>
        </xdr:cNvPr>
        <xdr:cNvSpPr txBox="1"/>
      </xdr:nvSpPr>
      <xdr:spPr>
        <a:xfrm>
          <a:off x="5716681" y="1322854"/>
          <a:ext cx="695886" cy="2325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u="none">
              <a:solidFill>
                <a:schemeClr val="tx1"/>
              </a:solidFill>
            </a:rPr>
            <a:t>注３</a:t>
          </a:r>
          <a:endParaRPr kumimoji="1" lang="en-US" altLang="ja-JP" sz="800" b="1" u="none">
            <a:solidFill>
              <a:schemeClr val="tx1"/>
            </a:solidFill>
          </a:endParaRPr>
        </a:p>
      </xdr:txBody>
    </xdr:sp>
    <xdr:clientData/>
  </xdr:twoCellAnchor>
  <xdr:twoCellAnchor>
    <xdr:from>
      <xdr:col>10</xdr:col>
      <xdr:colOff>212911</xdr:colOff>
      <xdr:row>24</xdr:row>
      <xdr:rowOff>78441</xdr:rowOff>
    </xdr:from>
    <xdr:to>
      <xdr:col>12</xdr:col>
      <xdr:colOff>102533</xdr:colOff>
      <xdr:row>24</xdr:row>
      <xdr:rowOff>316566</xdr:rowOff>
    </xdr:to>
    <xdr:sp textlink="">
      <xdr:nvSpPr>
        <xdr:cNvPr id="6" name="テキスト ボックス 5">
          <a:extLst>
            <a:ext uri="{FF2B5EF4-FFF2-40B4-BE49-F238E27FC236}">
              <a16:creationId xmlns:a16="http://schemas.microsoft.com/office/drawing/2014/main" id="{A24158DA-FAEF-4031-BF49-6A06A53E73C7}"/>
            </a:ext>
          </a:extLst>
        </xdr:cNvPr>
        <xdr:cNvSpPr txBox="1"/>
      </xdr:nvSpPr>
      <xdr:spPr>
        <a:xfrm>
          <a:off x="3279961" y="7955616"/>
          <a:ext cx="556372"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u="none">
              <a:solidFill>
                <a:schemeClr val="tx1"/>
              </a:solidFill>
            </a:rPr>
            <a:t>注４</a:t>
          </a:r>
          <a:endParaRPr kumimoji="1" lang="en-US" altLang="ja-JP" sz="800" b="1" u="none">
            <a:solidFill>
              <a:schemeClr val="tx1"/>
            </a:solidFill>
          </a:endParaRPr>
        </a:p>
      </xdr:txBody>
    </xdr:sp>
    <xdr:clientData/>
  </xdr:twoCellAnchor>
  <xdr:twoCellAnchor>
    <xdr:from>
      <xdr:col>16</xdr:col>
      <xdr:colOff>134469</xdr:colOff>
      <xdr:row>15</xdr:row>
      <xdr:rowOff>67239</xdr:rowOff>
    </xdr:from>
    <xdr:to>
      <xdr:col>17</xdr:col>
      <xdr:colOff>192180</xdr:colOff>
      <xdr:row>16</xdr:row>
      <xdr:rowOff>14011</xdr:rowOff>
    </xdr:to>
    <xdr:sp textlink="">
      <xdr:nvSpPr>
        <xdr:cNvPr id="7" name="テキスト ボックス 6">
          <a:extLst>
            <a:ext uri="{FF2B5EF4-FFF2-40B4-BE49-F238E27FC236}">
              <a16:creationId xmlns:a16="http://schemas.microsoft.com/office/drawing/2014/main" id="{193CE0F6-34E8-413C-87FF-CB6D45B0AE71}"/>
            </a:ext>
          </a:extLst>
        </xdr:cNvPr>
        <xdr:cNvSpPr txBox="1"/>
      </xdr:nvSpPr>
      <xdr:spPr>
        <a:xfrm>
          <a:off x="5839944" y="4905939"/>
          <a:ext cx="695886" cy="2420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u="none">
              <a:solidFill>
                <a:schemeClr val="tx1"/>
              </a:solidFill>
            </a:rPr>
            <a:t>注３</a:t>
          </a:r>
          <a:endParaRPr kumimoji="1" lang="en-US" altLang="ja-JP" sz="800" b="1" u="none">
            <a:solidFill>
              <a:schemeClr val="tx1"/>
            </a:solidFill>
          </a:endParaRPr>
        </a:p>
      </xdr:txBody>
    </xdr:sp>
    <xdr:clientData/>
  </xdr:twoCellAnchor>
  <xdr:twoCellAnchor>
    <xdr:from>
      <xdr:col>7</xdr:col>
      <xdr:colOff>280147</xdr:colOff>
      <xdr:row>36</xdr:row>
      <xdr:rowOff>67236</xdr:rowOff>
    </xdr:from>
    <xdr:to>
      <xdr:col>9</xdr:col>
      <xdr:colOff>124945</xdr:colOff>
      <xdr:row>37</xdr:row>
      <xdr:rowOff>14008</xdr:rowOff>
    </xdr:to>
    <xdr:sp textlink="">
      <xdr:nvSpPr>
        <xdr:cNvPr id="8" name="テキスト ボックス 7">
          <a:extLst>
            <a:ext uri="{FF2B5EF4-FFF2-40B4-BE49-F238E27FC236}">
              <a16:creationId xmlns:a16="http://schemas.microsoft.com/office/drawing/2014/main" id="{A556E2AD-39F5-4C1A-A45B-7527FE6D2E0F}"/>
            </a:ext>
          </a:extLst>
        </xdr:cNvPr>
        <xdr:cNvSpPr txBox="1"/>
      </xdr:nvSpPr>
      <xdr:spPr>
        <a:xfrm>
          <a:off x="2289922" y="11135286"/>
          <a:ext cx="568698" cy="1658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u="none">
              <a:solidFill>
                <a:schemeClr val="tx1"/>
              </a:solidFill>
            </a:rPr>
            <a:t>注１</a:t>
          </a:r>
          <a:endParaRPr kumimoji="1" lang="en-US" altLang="ja-JP" sz="800" b="1" u="none">
            <a:solidFill>
              <a:schemeClr val="tx1"/>
            </a:solidFill>
          </a:endParaRPr>
        </a:p>
      </xdr:txBody>
    </xdr:sp>
    <xdr:clientData/>
  </xdr:twoCellAnchor>
  <xdr:twoCellAnchor>
    <xdr:from>
      <xdr:col>7</xdr:col>
      <xdr:colOff>268941</xdr:colOff>
      <xdr:row>47</xdr:row>
      <xdr:rowOff>72407</xdr:rowOff>
    </xdr:from>
    <xdr:to>
      <xdr:col>9</xdr:col>
      <xdr:colOff>119773</xdr:colOff>
      <xdr:row>48</xdr:row>
      <xdr:rowOff>22196</xdr:rowOff>
    </xdr:to>
    <xdr:sp textlink="">
      <xdr:nvSpPr>
        <xdr:cNvPr id="9" name="テキスト ボックス 8">
          <a:extLst>
            <a:ext uri="{FF2B5EF4-FFF2-40B4-BE49-F238E27FC236}">
              <a16:creationId xmlns:a16="http://schemas.microsoft.com/office/drawing/2014/main" id="{7C2D4D74-DC1F-4E7E-80F2-4363CF1F736D}"/>
            </a:ext>
          </a:extLst>
        </xdr:cNvPr>
        <xdr:cNvSpPr txBox="1"/>
      </xdr:nvSpPr>
      <xdr:spPr>
        <a:xfrm>
          <a:off x="2278716" y="13550282"/>
          <a:ext cx="574732" cy="1688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u="sng">
              <a:solidFill>
                <a:schemeClr val="tx1"/>
              </a:solidFill>
            </a:rPr>
            <a:t>注２</a:t>
          </a:r>
          <a:endParaRPr kumimoji="1" lang="en-US" altLang="ja-JP" sz="800" b="1" u="sng">
            <a:solidFill>
              <a:schemeClr val="tx1"/>
            </a:solidFill>
          </a:endParaRPr>
        </a:p>
      </xdr:txBody>
    </xdr:sp>
    <xdr:clientData/>
  </xdr:twoCellAnchor>
  <xdr:twoCellAnchor>
    <xdr:from>
      <xdr:col>9</xdr:col>
      <xdr:colOff>235323</xdr:colOff>
      <xdr:row>47</xdr:row>
      <xdr:rowOff>67235</xdr:rowOff>
    </xdr:from>
    <xdr:to>
      <xdr:col>11</xdr:col>
      <xdr:colOff>130980</xdr:colOff>
      <xdr:row>48</xdr:row>
      <xdr:rowOff>17024</xdr:rowOff>
    </xdr:to>
    <xdr:sp textlink="">
      <xdr:nvSpPr>
        <xdr:cNvPr id="10" name="テキスト ボックス 9">
          <a:extLst>
            <a:ext uri="{FF2B5EF4-FFF2-40B4-BE49-F238E27FC236}">
              <a16:creationId xmlns:a16="http://schemas.microsoft.com/office/drawing/2014/main" id="{871430D8-5DC1-4841-AE83-CEE225B4FE50}"/>
            </a:ext>
          </a:extLst>
        </xdr:cNvPr>
        <xdr:cNvSpPr txBox="1"/>
      </xdr:nvSpPr>
      <xdr:spPr>
        <a:xfrm>
          <a:off x="2968998" y="13545110"/>
          <a:ext cx="562407" cy="1688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u="none">
              <a:solidFill>
                <a:schemeClr val="tx1"/>
              </a:solidFill>
            </a:rPr>
            <a:t>注２</a:t>
          </a:r>
          <a:endParaRPr kumimoji="1" lang="en-US" altLang="ja-JP" sz="800" b="1" u="none">
            <a:solidFill>
              <a:schemeClr val="tx1"/>
            </a:solidFill>
          </a:endParaRPr>
        </a:p>
      </xdr:txBody>
    </xdr:sp>
    <xdr:clientData/>
  </xdr:twoCellAnchor>
  <xdr:twoCellAnchor>
    <xdr:from>
      <xdr:col>16</xdr:col>
      <xdr:colOff>11206</xdr:colOff>
      <xdr:row>36</xdr:row>
      <xdr:rowOff>56029</xdr:rowOff>
    </xdr:from>
    <xdr:to>
      <xdr:col>17</xdr:col>
      <xdr:colOff>68917</xdr:colOff>
      <xdr:row>37</xdr:row>
      <xdr:rowOff>2801</xdr:rowOff>
    </xdr:to>
    <xdr:sp textlink="">
      <xdr:nvSpPr>
        <xdr:cNvPr id="11" name="テキスト ボックス 10">
          <a:extLst>
            <a:ext uri="{FF2B5EF4-FFF2-40B4-BE49-F238E27FC236}">
              <a16:creationId xmlns:a16="http://schemas.microsoft.com/office/drawing/2014/main" id="{9BD03013-ECB2-4E54-9C9E-E0FA3C28ACBF}"/>
            </a:ext>
          </a:extLst>
        </xdr:cNvPr>
        <xdr:cNvSpPr txBox="1"/>
      </xdr:nvSpPr>
      <xdr:spPr>
        <a:xfrm>
          <a:off x="5716681" y="11124079"/>
          <a:ext cx="695886" cy="1658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u="none">
              <a:solidFill>
                <a:schemeClr val="tx1"/>
              </a:solidFill>
            </a:rPr>
            <a:t>注３</a:t>
          </a:r>
          <a:endParaRPr kumimoji="1" lang="en-US" altLang="ja-JP" sz="800" b="1" u="none">
            <a:solidFill>
              <a:schemeClr val="tx1"/>
            </a:solidFill>
          </a:endParaRPr>
        </a:p>
      </xdr:txBody>
    </xdr:sp>
    <xdr:clientData/>
  </xdr:twoCellAnchor>
  <xdr:twoCellAnchor>
    <xdr:from>
      <xdr:col>10</xdr:col>
      <xdr:colOff>212911</xdr:colOff>
      <xdr:row>59</xdr:row>
      <xdr:rowOff>78441</xdr:rowOff>
    </xdr:from>
    <xdr:to>
      <xdr:col>12</xdr:col>
      <xdr:colOff>102533</xdr:colOff>
      <xdr:row>59</xdr:row>
      <xdr:rowOff>316566</xdr:rowOff>
    </xdr:to>
    <xdr:sp textlink="">
      <xdr:nvSpPr>
        <xdr:cNvPr id="12" name="テキスト ボックス 11">
          <a:extLst>
            <a:ext uri="{FF2B5EF4-FFF2-40B4-BE49-F238E27FC236}">
              <a16:creationId xmlns:a16="http://schemas.microsoft.com/office/drawing/2014/main" id="{C51A9298-FFF0-456C-896C-A14E8774C5B1}"/>
            </a:ext>
          </a:extLst>
        </xdr:cNvPr>
        <xdr:cNvSpPr txBox="1"/>
      </xdr:nvSpPr>
      <xdr:spPr>
        <a:xfrm>
          <a:off x="3279961" y="17556816"/>
          <a:ext cx="556372"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en-US" altLang="ja-JP" sz="800" b="1" u="none">
            <a:solidFill>
              <a:schemeClr val="tx1"/>
            </a:solidFill>
          </a:endParaRPr>
        </a:p>
      </xdr:txBody>
    </xdr:sp>
    <xdr:clientData/>
  </xdr:twoCellAnchor>
  <xdr:twoCellAnchor>
    <xdr:from>
      <xdr:col>16</xdr:col>
      <xdr:colOff>134469</xdr:colOff>
      <xdr:row>47</xdr:row>
      <xdr:rowOff>67239</xdr:rowOff>
    </xdr:from>
    <xdr:to>
      <xdr:col>17</xdr:col>
      <xdr:colOff>192180</xdr:colOff>
      <xdr:row>48</xdr:row>
      <xdr:rowOff>14011</xdr:rowOff>
    </xdr:to>
    <xdr:sp textlink="">
      <xdr:nvSpPr>
        <xdr:cNvPr id="13" name="テキスト ボックス 12">
          <a:extLst>
            <a:ext uri="{FF2B5EF4-FFF2-40B4-BE49-F238E27FC236}">
              <a16:creationId xmlns:a16="http://schemas.microsoft.com/office/drawing/2014/main" id="{9393E6E5-A912-44A1-A23F-2CFB9D42495B}"/>
            </a:ext>
          </a:extLst>
        </xdr:cNvPr>
        <xdr:cNvSpPr txBox="1"/>
      </xdr:nvSpPr>
      <xdr:spPr>
        <a:xfrm>
          <a:off x="5839944" y="13545114"/>
          <a:ext cx="695886" cy="1658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u="none">
              <a:solidFill>
                <a:schemeClr val="tx1"/>
              </a:solidFill>
            </a:rPr>
            <a:t>注３</a:t>
          </a:r>
          <a:endParaRPr kumimoji="1" lang="en-US" altLang="ja-JP" sz="800" b="1" u="none">
            <a:solidFill>
              <a:schemeClr val="tx1"/>
            </a:solidFill>
          </a:endParaRPr>
        </a:p>
      </xdr:txBody>
    </xdr:sp>
    <xdr:clientData/>
  </xdr:twoCellAnchor>
  <xdr:twoCellAnchor>
    <xdr:from>
      <xdr:col>15</xdr:col>
      <xdr:colOff>95250</xdr:colOff>
      <xdr:row>48</xdr:row>
      <xdr:rowOff>244927</xdr:rowOff>
    </xdr:from>
    <xdr:to>
      <xdr:col>18</xdr:col>
      <xdr:colOff>38100</xdr:colOff>
      <xdr:row>55</xdr:row>
      <xdr:rowOff>374195</xdr:rowOff>
    </xdr:to>
    <xdr:sp textlink="">
      <xdr:nvSpPr>
        <xdr:cNvPr id="14" name="四角形: 角を丸くする 13">
          <a:extLst>
            <a:ext uri="{FF2B5EF4-FFF2-40B4-BE49-F238E27FC236}">
              <a16:creationId xmlns:a16="http://schemas.microsoft.com/office/drawing/2014/main" id="{F23CB257-DE4D-466A-A652-937E258FCFD9}"/>
            </a:ext>
          </a:extLst>
        </xdr:cNvPr>
        <xdr:cNvSpPr/>
      </xdr:nvSpPr>
      <xdr:spPr>
        <a:xfrm>
          <a:off x="4801054" y="13602606"/>
          <a:ext cx="2346778" cy="2748643"/>
        </a:xfrm>
        <a:prstGeom prst="roundRect">
          <a:avLst/>
        </a:prstGeom>
        <a:noFill/>
        <a:ln w="2857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27214</xdr:colOff>
      <xdr:row>56</xdr:row>
      <xdr:rowOff>51954</xdr:rowOff>
    </xdr:from>
    <xdr:to>
      <xdr:col>30</xdr:col>
      <xdr:colOff>98535</xdr:colOff>
      <xdr:row>56</xdr:row>
      <xdr:rowOff>361293</xdr:rowOff>
    </xdr:to>
    <xdr:sp textlink="">
      <xdr:nvSpPr>
        <xdr:cNvPr id="15" name="四角形: 角を丸くする 14">
          <a:extLst>
            <a:ext uri="{FF2B5EF4-FFF2-40B4-BE49-F238E27FC236}">
              <a16:creationId xmlns:a16="http://schemas.microsoft.com/office/drawing/2014/main" id="{D656F19F-2E5F-4FD3-85DC-927DD7B7CBE0}"/>
            </a:ext>
          </a:extLst>
        </xdr:cNvPr>
        <xdr:cNvSpPr/>
      </xdr:nvSpPr>
      <xdr:spPr>
        <a:xfrm>
          <a:off x="487042" y="16441523"/>
          <a:ext cx="11851665" cy="309339"/>
        </a:xfrm>
        <a:prstGeom prst="roundRect">
          <a:avLst/>
        </a:prstGeom>
        <a:noFill/>
        <a:ln w="3810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372242</xdr:colOff>
      <xdr:row>57</xdr:row>
      <xdr:rowOff>32845</xdr:rowOff>
    </xdr:from>
    <xdr:to>
      <xdr:col>20</xdr:col>
      <xdr:colOff>54741</xdr:colOff>
      <xdr:row>66</xdr:row>
      <xdr:rowOff>21897</xdr:rowOff>
    </xdr:to>
    <xdr:cxnSp macro="">
      <xdr:nvCxnSpPr>
        <xdr:cNvPr id="16" name="直線コネクタ 15">
          <a:extLst>
            <a:ext uri="{FF2B5EF4-FFF2-40B4-BE49-F238E27FC236}">
              <a16:creationId xmlns:a16="http://schemas.microsoft.com/office/drawing/2014/main" id="{AF43969C-FC67-4F4D-B190-286FAB73D70B}"/>
            </a:ext>
          </a:extLst>
        </xdr:cNvPr>
        <xdr:cNvCxnSpPr/>
      </xdr:nvCxnSpPr>
      <xdr:spPr>
        <a:xfrm flipV="1">
          <a:off x="7488621" y="16794655"/>
          <a:ext cx="624051" cy="1959742"/>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85725</xdr:colOff>
      <xdr:row>52</xdr:row>
      <xdr:rowOff>168090</xdr:rowOff>
    </xdr:from>
    <xdr:to>
      <xdr:col>15</xdr:col>
      <xdr:colOff>100853</xdr:colOff>
      <xdr:row>62</xdr:row>
      <xdr:rowOff>9525</xdr:rowOff>
    </xdr:to>
    <xdr:cxnSp macro="">
      <xdr:nvCxnSpPr>
        <xdr:cNvPr id="17" name="直線コネクタ 16">
          <a:extLst>
            <a:ext uri="{FF2B5EF4-FFF2-40B4-BE49-F238E27FC236}">
              <a16:creationId xmlns:a16="http://schemas.microsoft.com/office/drawing/2014/main" id="{DAFB945A-DEF1-46B3-B427-2DA631A7CA16}"/>
            </a:ext>
          </a:extLst>
        </xdr:cNvPr>
        <xdr:cNvCxnSpPr/>
      </xdr:nvCxnSpPr>
      <xdr:spPr>
        <a:xfrm flipV="1">
          <a:off x="4486275" y="15074715"/>
          <a:ext cx="348503" cy="2794185"/>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51582</xdr:colOff>
      <xdr:row>60</xdr:row>
      <xdr:rowOff>91544</xdr:rowOff>
    </xdr:from>
    <xdr:to>
      <xdr:col>18</xdr:col>
      <xdr:colOff>378153</xdr:colOff>
      <xdr:row>65</xdr:row>
      <xdr:rowOff>54428</xdr:rowOff>
    </xdr:to>
    <xdr:sp textlink="">
      <xdr:nvSpPr>
        <xdr:cNvPr id="20" name="テキスト ボックス 19">
          <a:extLst>
            <a:ext uri="{FF2B5EF4-FFF2-40B4-BE49-F238E27FC236}">
              <a16:creationId xmlns:a16="http://schemas.microsoft.com/office/drawing/2014/main" id="{9B609E05-9D83-489B-A177-1BFB6EBE45A4}"/>
            </a:ext>
          </a:extLst>
        </xdr:cNvPr>
        <xdr:cNvSpPr txBox="1"/>
      </xdr:nvSpPr>
      <xdr:spPr>
        <a:xfrm>
          <a:off x="51582" y="17454258"/>
          <a:ext cx="7551964" cy="1051456"/>
        </a:xfrm>
        <a:prstGeom prst="rect">
          <a:avLst/>
        </a:prstGeom>
        <a:solidFill>
          <a:srgbClr val="FFFF99"/>
        </a:solidFill>
        <a:ln w="28575" cmpd="sng">
          <a:solidFill>
            <a:srgbClr val="FF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掛かり増し分＋掛かり増し以外の経費の合計額を「交付対象外経費を含めた施設等整備に要する経費」に記載し、掛かり増し分の経費を「施設等整備事業費（交付対象事業費）」に記載してください。</a:t>
          </a:r>
        </a:p>
      </xdr:txBody>
    </xdr:sp>
    <xdr:clientData/>
  </xdr:twoCellAnchor>
  <xdr:twoCellAnchor>
    <xdr:from>
      <xdr:col>29</xdr:col>
      <xdr:colOff>381000</xdr:colOff>
      <xdr:row>23</xdr:row>
      <xdr:rowOff>302819</xdr:rowOff>
    </xdr:from>
    <xdr:to>
      <xdr:col>31</xdr:col>
      <xdr:colOff>81205</xdr:colOff>
      <xdr:row>24</xdr:row>
      <xdr:rowOff>81643</xdr:rowOff>
    </xdr:to>
    <xdr:cxnSp macro="">
      <xdr:nvCxnSpPr>
        <xdr:cNvPr id="22" name="直線矢印コネクタ 21">
          <a:extLst>
            <a:ext uri="{FF2B5EF4-FFF2-40B4-BE49-F238E27FC236}">
              <a16:creationId xmlns:a16="http://schemas.microsoft.com/office/drawing/2014/main" id="{45948FCD-548F-412A-8E38-BA78B2454E25}"/>
            </a:ext>
          </a:extLst>
        </xdr:cNvPr>
        <xdr:cNvCxnSpPr/>
      </xdr:nvCxnSpPr>
      <xdr:spPr>
        <a:xfrm flipH="1">
          <a:off x="12205607" y="7800355"/>
          <a:ext cx="530241" cy="11900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30</xdr:col>
      <xdr:colOff>230182</xdr:colOff>
      <xdr:row>23</xdr:row>
      <xdr:rowOff>73096</xdr:rowOff>
    </xdr:from>
    <xdr:ext cx="2854558" cy="346377"/>
    <xdr:sp textlink="">
      <xdr:nvSpPr>
        <xdr:cNvPr id="23" name="テキスト ボックス 22">
          <a:extLst>
            <a:ext uri="{FF2B5EF4-FFF2-40B4-BE49-F238E27FC236}">
              <a16:creationId xmlns:a16="http://schemas.microsoft.com/office/drawing/2014/main" id="{0D39DD6C-BD28-40FE-B2EC-0E45947DBDAB}"/>
            </a:ext>
          </a:extLst>
        </xdr:cNvPr>
        <xdr:cNvSpPr txBox="1"/>
      </xdr:nvSpPr>
      <xdr:spPr>
        <a:xfrm>
          <a:off x="12517432" y="7570632"/>
          <a:ext cx="2854558" cy="346377"/>
        </a:xfrm>
        <a:prstGeom prst="rect">
          <a:avLst/>
        </a:prstGeom>
        <a:solidFill>
          <a:srgbClr val="FF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r>
            <a:rPr kumimoji="1" lang="ja-JP" altLang="en-US" sz="1200">
              <a:solidFill>
                <a:srgbClr val="FF0000"/>
              </a:solidFill>
              <a:latin typeface="Meiryo UI" panose="020B0604030504040204" pitchFamily="50" charset="-128"/>
              <a:ea typeface="Meiryo UI" panose="020B0604030504040204" pitchFamily="50" charset="-128"/>
            </a:rPr>
            <a:t>交付金は千円単位となります（切り捨て）</a:t>
          </a:r>
        </a:p>
      </xdr:txBody>
    </xdr:sp>
    <xdr:clientData/>
  </xdr:oneCellAnchor>
  <xdr:twoCellAnchor>
    <xdr:from>
      <xdr:col>34</xdr:col>
      <xdr:colOff>26776</xdr:colOff>
      <xdr:row>12</xdr:row>
      <xdr:rowOff>289212</xdr:rowOff>
    </xdr:from>
    <xdr:to>
      <xdr:col>34</xdr:col>
      <xdr:colOff>231321</xdr:colOff>
      <xdr:row>13</xdr:row>
      <xdr:rowOff>231321</xdr:rowOff>
    </xdr:to>
    <xdr:cxnSp macro="">
      <xdr:nvCxnSpPr>
        <xdr:cNvPr id="24" name="直線矢印コネクタ 23">
          <a:extLst>
            <a:ext uri="{FF2B5EF4-FFF2-40B4-BE49-F238E27FC236}">
              <a16:creationId xmlns:a16="http://schemas.microsoft.com/office/drawing/2014/main" id="{F3307340-3782-4599-9033-2D77FEE6B060}"/>
            </a:ext>
          </a:extLst>
        </xdr:cNvPr>
        <xdr:cNvCxnSpPr/>
      </xdr:nvCxnSpPr>
      <xdr:spPr>
        <a:xfrm>
          <a:off x="14872169" y="4221676"/>
          <a:ext cx="204545" cy="28228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31</xdr:col>
      <xdr:colOff>57150</xdr:colOff>
      <xdr:row>11</xdr:row>
      <xdr:rowOff>319385</xdr:rowOff>
    </xdr:from>
    <xdr:ext cx="2760535" cy="346377"/>
    <xdr:sp textlink="">
      <xdr:nvSpPr>
        <xdr:cNvPr id="25" name="テキスト ボックス 24">
          <a:extLst>
            <a:ext uri="{FF2B5EF4-FFF2-40B4-BE49-F238E27FC236}">
              <a16:creationId xmlns:a16="http://schemas.microsoft.com/office/drawing/2014/main" id="{385CF326-9779-471E-86CB-866149E4CBF1}"/>
            </a:ext>
          </a:extLst>
        </xdr:cNvPr>
        <xdr:cNvSpPr txBox="1"/>
      </xdr:nvSpPr>
      <xdr:spPr>
        <a:xfrm>
          <a:off x="12649200" y="3929360"/>
          <a:ext cx="2760535" cy="346377"/>
        </a:xfrm>
        <a:prstGeom prst="rect">
          <a:avLst/>
        </a:prstGeom>
        <a:solidFill>
          <a:srgbClr val="FF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r>
            <a:rPr kumimoji="1" lang="ja-JP" altLang="en-US" sz="1200">
              <a:solidFill>
                <a:srgbClr val="FF0000"/>
              </a:solidFill>
              <a:latin typeface="Meiryo UI" panose="020B0604030504040204" pitchFamily="50" charset="-128"/>
              <a:ea typeface="Meiryo UI" panose="020B0604030504040204" pitchFamily="50" charset="-128"/>
            </a:rPr>
            <a:t>竣工予定日は</a:t>
          </a:r>
          <a:r>
            <a:rPr kumimoji="1" lang="ja-JP" altLang="en-US" sz="1200">
              <a:solidFill>
                <a:srgbClr val="FF0000"/>
              </a:solidFill>
              <a:latin typeface="Meiryo UI" panose="020B0604030504040204" pitchFamily="50" charset="-128"/>
              <a:ea typeface="Meiryo UI" panose="020B0604030504040204" pitchFamily="50" charset="-128"/>
              <a:cs typeface="+mn-cs"/>
            </a:rPr>
            <a:t>３月</a:t>
          </a:r>
          <a:r>
            <a:rPr kumimoji="1" lang="en-US" altLang="ja-JP" sz="1200">
              <a:solidFill>
                <a:srgbClr val="FF0000"/>
              </a:solidFill>
              <a:latin typeface="Meiryo UI" panose="020B0604030504040204" pitchFamily="50" charset="-128"/>
              <a:ea typeface="Meiryo UI" panose="020B0604030504040204" pitchFamily="50" charset="-128"/>
              <a:cs typeface="+mn-cs"/>
            </a:rPr>
            <a:t>31</a:t>
          </a:r>
          <a:r>
            <a:rPr kumimoji="1" lang="ja-JP" altLang="en-US" sz="1200">
              <a:solidFill>
                <a:srgbClr val="FF0000"/>
              </a:solidFill>
              <a:latin typeface="Meiryo UI" panose="020B0604030504040204" pitchFamily="50" charset="-128"/>
              <a:ea typeface="Meiryo UI" panose="020B0604030504040204" pitchFamily="50" charset="-128"/>
              <a:cs typeface="+mn-cs"/>
            </a:rPr>
            <a:t>日</a:t>
          </a:r>
          <a:r>
            <a:rPr kumimoji="1" lang="ja-JP" altLang="en-US" sz="1200">
              <a:solidFill>
                <a:srgbClr val="FF0000"/>
              </a:solidFill>
              <a:latin typeface="Meiryo UI" panose="020B0604030504040204" pitchFamily="50" charset="-128"/>
              <a:ea typeface="Meiryo UI" panose="020B0604030504040204" pitchFamily="50" charset="-128"/>
            </a:rPr>
            <a:t>以前であること</a:t>
          </a:r>
        </a:p>
      </xdr:txBody>
    </xdr:sp>
    <xdr:clientData/>
  </xdr:oneCellAnchor>
  <xdr:twoCellAnchor>
    <xdr:from>
      <xdr:col>0</xdr:col>
      <xdr:colOff>47656</xdr:colOff>
      <xdr:row>65</xdr:row>
      <xdr:rowOff>109737</xdr:rowOff>
    </xdr:from>
    <xdr:to>
      <xdr:col>18</xdr:col>
      <xdr:colOff>383190</xdr:colOff>
      <xdr:row>71</xdr:row>
      <xdr:rowOff>71694</xdr:rowOff>
    </xdr:to>
    <xdr:sp textlink="">
      <xdr:nvSpPr>
        <xdr:cNvPr id="18" name="テキスト ボックス 17">
          <a:extLst>
            <a:ext uri="{FF2B5EF4-FFF2-40B4-BE49-F238E27FC236}">
              <a16:creationId xmlns:a16="http://schemas.microsoft.com/office/drawing/2014/main" id="{D2D9B96E-EB8C-4D70-ADAB-BCFE0B1C6088}"/>
            </a:ext>
          </a:extLst>
        </xdr:cNvPr>
        <xdr:cNvSpPr txBox="1"/>
      </xdr:nvSpPr>
      <xdr:spPr>
        <a:xfrm>
          <a:off x="47656" y="18463285"/>
          <a:ext cx="7474163" cy="1252441"/>
        </a:xfrm>
        <a:prstGeom prst="rect">
          <a:avLst/>
        </a:prstGeom>
        <a:solidFill>
          <a:srgbClr val="FFFF99"/>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solidFill>
                <a:srgbClr val="FF0000"/>
              </a:solidFill>
              <a:latin typeface="Meiryo UI" panose="020B0604030504040204" pitchFamily="50" charset="-128"/>
              <a:ea typeface="Meiryo UI" panose="020B0604030504040204" pitchFamily="50" charset="-128"/>
            </a:rPr>
            <a:t>掛かり増しか否かにかかわらず「交付対象外」となる工事（経費）については、施設等整備計画中への記載は不要です。（</a:t>
          </a:r>
          <a:r>
            <a:rPr kumimoji="1" lang="en-US" altLang="ja-JP" sz="1400">
              <a:solidFill>
                <a:srgbClr val="FF0000"/>
              </a:solidFill>
              <a:latin typeface="Meiryo UI" panose="020B0604030504040204" pitchFamily="50" charset="-128"/>
              <a:ea typeface="Meiryo UI" panose="020B0604030504040204" pitchFamily="50" charset="-128"/>
            </a:rPr>
            <a:t>※ </a:t>
          </a:r>
          <a:r>
            <a:rPr kumimoji="1" lang="ja-JP" altLang="en-US" sz="1400">
              <a:solidFill>
                <a:srgbClr val="FF0000"/>
              </a:solidFill>
              <a:latin typeface="Meiryo UI" panose="020B0604030504040204" pitchFamily="50" charset="-128"/>
              <a:ea typeface="Meiryo UI" panose="020B0604030504040204" pitchFamily="50" charset="-128"/>
            </a:rPr>
            <a:t>撤去・処分費も、整備の過程で発生したがれき等を撤去するための経費等の場合は、交付対象となる可能性がありますので、ご相談ください。）</a:t>
          </a:r>
        </a:p>
      </xdr:txBody>
    </xdr:sp>
    <xdr:clientData/>
  </xdr:twoCellAnchor>
  <xdr:twoCellAnchor editAs="oneCell">
    <xdr:from>
      <xdr:col>19</xdr:col>
      <xdr:colOff>148602</xdr:colOff>
      <xdr:row>60</xdr:row>
      <xdr:rowOff>54741</xdr:rowOff>
    </xdr:from>
    <xdr:to>
      <xdr:col>28</xdr:col>
      <xdr:colOff>339395</xdr:colOff>
      <xdr:row>71</xdr:row>
      <xdr:rowOff>111918</xdr:rowOff>
    </xdr:to>
    <xdr:pic>
      <xdr:nvPicPr>
        <xdr:cNvPr id="35" name="図 34">
          <a:extLst>
            <a:ext uri="{FF2B5EF4-FFF2-40B4-BE49-F238E27FC236}">
              <a16:creationId xmlns:a16="http://schemas.microsoft.com/office/drawing/2014/main" id="{0B534CCF-EDF5-9F9B-769A-BE8BFCC09C39}"/>
            </a:ext>
          </a:extLst>
        </xdr:cNvPr>
        <xdr:cNvPicPr>
          <a:picLocks noChangeAspect="1"/>
        </xdr:cNvPicPr>
      </xdr:nvPicPr>
      <xdr:blipFill>
        <a:blip xmlns:r="http://schemas.openxmlformats.org/officeDocument/2006/relationships" r:embed="rId1"/>
        <a:stretch>
          <a:fillRect/>
        </a:stretch>
      </xdr:blipFill>
      <xdr:spPr>
        <a:xfrm>
          <a:off x="7735757" y="17473448"/>
          <a:ext cx="3902259" cy="2465798"/>
        </a:xfrm>
        <a:prstGeom prst="rect">
          <a:avLst/>
        </a:prstGeom>
      </xdr:spPr>
    </xdr:pic>
    <xdr:clientData/>
  </xdr:twoCellAnchor>
  <xdr:twoCellAnchor editAs="oneCell">
    <xdr:from>
      <xdr:col>28</xdr:col>
      <xdr:colOff>426982</xdr:colOff>
      <xdr:row>60</xdr:row>
      <xdr:rowOff>42075</xdr:rowOff>
    </xdr:from>
    <xdr:to>
      <xdr:col>36</xdr:col>
      <xdr:colOff>21896</xdr:colOff>
      <xdr:row>71</xdr:row>
      <xdr:rowOff>134150</xdr:rowOff>
    </xdr:to>
    <xdr:pic>
      <xdr:nvPicPr>
        <xdr:cNvPr id="36" name="図 35">
          <a:extLst>
            <a:ext uri="{FF2B5EF4-FFF2-40B4-BE49-F238E27FC236}">
              <a16:creationId xmlns:a16="http://schemas.microsoft.com/office/drawing/2014/main" id="{01DA72DA-30DA-E631-A2F9-18A73EEB12AC}"/>
            </a:ext>
          </a:extLst>
        </xdr:cNvPr>
        <xdr:cNvPicPr>
          <a:picLocks noChangeAspect="1"/>
        </xdr:cNvPicPr>
      </xdr:nvPicPr>
      <xdr:blipFill>
        <a:blip xmlns:r="http://schemas.openxmlformats.org/officeDocument/2006/relationships" r:embed="rId2"/>
        <a:stretch>
          <a:fillRect/>
        </a:stretch>
      </xdr:blipFill>
      <xdr:spPr>
        <a:xfrm>
          <a:off x="11725603" y="17460782"/>
          <a:ext cx="3733362" cy="2500696"/>
        </a:xfrm>
        <a:prstGeom prst="rect">
          <a:avLst/>
        </a:prstGeom>
      </xdr:spPr>
    </xdr:pic>
    <xdr:clientData/>
  </xdr:twoCellAnchor>
  <xdr:twoCellAnchor>
    <xdr:from>
      <xdr:col>14</xdr:col>
      <xdr:colOff>13608</xdr:colOff>
      <xdr:row>78</xdr:row>
      <xdr:rowOff>136072</xdr:rowOff>
    </xdr:from>
    <xdr:to>
      <xdr:col>27</xdr:col>
      <xdr:colOff>108857</xdr:colOff>
      <xdr:row>84</xdr:row>
      <xdr:rowOff>136072</xdr:rowOff>
    </xdr:to>
    <xdr:sp textlink="">
      <xdr:nvSpPr>
        <xdr:cNvPr id="21" name="テキスト ボックス 20">
          <a:extLst>
            <a:ext uri="{FF2B5EF4-FFF2-40B4-BE49-F238E27FC236}">
              <a16:creationId xmlns:a16="http://schemas.microsoft.com/office/drawing/2014/main" id="{69F39A88-715F-4E09-98EB-459EEE243A78}"/>
            </a:ext>
          </a:extLst>
        </xdr:cNvPr>
        <xdr:cNvSpPr txBox="1"/>
      </xdr:nvSpPr>
      <xdr:spPr>
        <a:xfrm>
          <a:off x="4490358" y="21744215"/>
          <a:ext cx="6599463" cy="1578428"/>
        </a:xfrm>
        <a:prstGeom prst="rect">
          <a:avLst/>
        </a:prstGeom>
        <a:solidFill>
          <a:srgbClr val="FFFF99"/>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ja-JP" altLang="en-US" sz="1200">
              <a:solidFill>
                <a:srgbClr val="FF0000"/>
              </a:solidFill>
              <a:effectLst/>
              <a:latin typeface="+mj-ea"/>
              <a:ea typeface="+mj-ea"/>
              <a:cs typeface="+mn-cs"/>
            </a:rPr>
            <a:t>・</a:t>
          </a:r>
          <a:r>
            <a:rPr lang="ja-JP" altLang="ja-JP" sz="1200">
              <a:solidFill>
                <a:srgbClr val="FF0000"/>
              </a:solidFill>
              <a:effectLst/>
              <a:latin typeface="+mj-ea"/>
              <a:ea typeface="+mj-ea"/>
              <a:cs typeface="+mn-cs"/>
            </a:rPr>
            <a:t>事業実施期間中に取組む内容を記載してください。</a:t>
          </a:r>
        </a:p>
        <a:p>
          <a:r>
            <a:rPr lang="ja-JP" altLang="ja-JP" sz="1200">
              <a:solidFill>
                <a:srgbClr val="FF0000"/>
              </a:solidFill>
              <a:effectLst/>
              <a:latin typeface="+mj-ea"/>
              <a:ea typeface="+mj-ea"/>
              <a:cs typeface="+mn-cs"/>
            </a:rPr>
            <a:t>（記載例）専門家による事前審査及び現地指導〇回、従業員研修〇時間　等</a:t>
          </a:r>
          <a:endParaRPr lang="en-US" altLang="ja-JP" sz="1200">
            <a:solidFill>
              <a:srgbClr val="FF0000"/>
            </a:solidFill>
            <a:effectLst/>
            <a:latin typeface="+mj-ea"/>
            <a:ea typeface="+mj-ea"/>
            <a:cs typeface="+mn-cs"/>
          </a:endParaRPr>
        </a:p>
        <a:p>
          <a:r>
            <a:rPr lang="ja-JP" altLang="en-US" sz="1200">
              <a:solidFill>
                <a:srgbClr val="FF0000"/>
              </a:solidFill>
              <a:effectLst/>
              <a:latin typeface="+mj-ea"/>
              <a:ea typeface="+mj-ea"/>
              <a:cs typeface="+mn-cs"/>
            </a:rPr>
            <a:t>・効果促進事業を活用しない場合は、その理由を記載してください。</a:t>
          </a:r>
          <a:endParaRPr lang="en-US" altLang="ja-JP" sz="1200">
            <a:solidFill>
              <a:srgbClr val="FF0000"/>
            </a:solidFill>
            <a:effectLst/>
            <a:latin typeface="+mj-ea"/>
            <a:ea typeface="+mj-ea"/>
            <a:cs typeface="+mn-cs"/>
          </a:endParaRPr>
        </a:p>
        <a:p>
          <a:r>
            <a:rPr lang="ja-JP" altLang="ja-JP" sz="1200">
              <a:solidFill>
                <a:srgbClr val="FF0000"/>
              </a:solidFill>
              <a:effectLst/>
              <a:latin typeface="+mj-ea"/>
              <a:ea typeface="+mj-ea"/>
              <a:cs typeface="+mn-cs"/>
            </a:rPr>
            <a:t>（記載例）</a:t>
          </a:r>
          <a:r>
            <a:rPr lang="ja-JP" altLang="en-US" sz="1200">
              <a:solidFill>
                <a:srgbClr val="FF0000"/>
              </a:solidFill>
              <a:effectLst/>
              <a:latin typeface="+mj-ea"/>
              <a:ea typeface="+mj-ea"/>
              <a:cs typeface="+mn-cs"/>
            </a:rPr>
            <a:t>自己負担により●●●の指導を受けるため、本事業における効果促進事業は活用しない。</a:t>
          </a:r>
          <a:endParaRPr lang="ja-JP" altLang="ja-JP" sz="1200">
            <a:solidFill>
              <a:srgbClr val="FF0000"/>
            </a:solidFill>
            <a:effectLst/>
            <a:latin typeface="+mj-ea"/>
            <a:ea typeface="+mj-ea"/>
            <a:cs typeface="+mn-cs"/>
          </a:endParaRPr>
        </a:p>
      </xdr:txBody>
    </xdr:sp>
    <xdr:clientData/>
  </xdr:twoCellAnchor>
  <xdr:twoCellAnchor>
    <xdr:from>
      <xdr:col>12</xdr:col>
      <xdr:colOff>244928</xdr:colOff>
      <xdr:row>81</xdr:row>
      <xdr:rowOff>108858</xdr:rowOff>
    </xdr:from>
    <xdr:to>
      <xdr:col>14</xdr:col>
      <xdr:colOff>13608</xdr:colOff>
      <xdr:row>81</xdr:row>
      <xdr:rowOff>244929</xdr:rowOff>
    </xdr:to>
    <xdr:cxnSp macro="">
      <xdr:nvCxnSpPr>
        <xdr:cNvPr id="26" name="直線コネクタ 25">
          <a:extLst>
            <a:ext uri="{FF2B5EF4-FFF2-40B4-BE49-F238E27FC236}">
              <a16:creationId xmlns:a16="http://schemas.microsoft.com/office/drawing/2014/main" id="{4D714EC4-7AF1-418B-9604-D90858D30795}"/>
            </a:ext>
          </a:extLst>
        </xdr:cNvPr>
        <xdr:cNvCxnSpPr>
          <a:stCxn id="21" idx="1"/>
        </xdr:cNvCxnSpPr>
      </xdr:nvCxnSpPr>
      <xdr:spPr>
        <a:xfrm flipH="1">
          <a:off x="4041321" y="22533429"/>
          <a:ext cx="449037" cy="136071"/>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68035</xdr:colOff>
      <xdr:row>75</xdr:row>
      <xdr:rowOff>231322</xdr:rowOff>
    </xdr:from>
    <xdr:to>
      <xdr:col>13</xdr:col>
      <xdr:colOff>13608</xdr:colOff>
      <xdr:row>82</xdr:row>
      <xdr:rowOff>27215</xdr:rowOff>
    </xdr:to>
    <xdr:sp textlink="">
      <xdr:nvSpPr>
        <xdr:cNvPr id="32" name="四角形: 角を丸くする 31">
          <a:extLst>
            <a:ext uri="{FF2B5EF4-FFF2-40B4-BE49-F238E27FC236}">
              <a16:creationId xmlns:a16="http://schemas.microsoft.com/office/drawing/2014/main" id="{B2E46D73-36FC-4D1D-8D5F-C0849B6AC171}"/>
            </a:ext>
          </a:extLst>
        </xdr:cNvPr>
        <xdr:cNvSpPr/>
      </xdr:nvSpPr>
      <xdr:spPr>
        <a:xfrm>
          <a:off x="68035" y="21023036"/>
          <a:ext cx="4082144" cy="1700893"/>
        </a:xfrm>
        <a:prstGeom prst="roundRect">
          <a:avLst/>
        </a:prstGeom>
        <a:noFill/>
        <a:ln w="3810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6</xdr:col>
      <xdr:colOff>0</xdr:colOff>
      <xdr:row>1</xdr:row>
      <xdr:rowOff>0</xdr:rowOff>
    </xdr:from>
    <xdr:ext cx="76200" cy="187138"/>
    <xdr:sp textlink="">
      <xdr:nvSpPr>
        <xdr:cNvPr id="2" name="Text Box 5">
          <a:extLst>
            <a:ext uri="{FF2B5EF4-FFF2-40B4-BE49-F238E27FC236}">
              <a16:creationId xmlns:a16="http://schemas.microsoft.com/office/drawing/2014/main" id="{200FA36D-4AC7-40CE-93A6-E7C7579244D5}"/>
            </a:ext>
          </a:extLst>
        </xdr:cNvPr>
        <xdr:cNvSpPr txBox="1">
          <a:spLocks noChangeArrowheads="1"/>
        </xdr:cNvSpPr>
      </xdr:nvSpPr>
      <xdr:spPr bwMode="auto">
        <a:xfrm>
          <a:off x="4114800" y="171450"/>
          <a:ext cx="76200" cy="187138"/>
        </a:xfrm>
        <a:prstGeom prst="rect">
          <a:avLst/>
        </a:prstGeom>
        <a:noFill/>
        <a:ln w="9525">
          <a:noFill/>
          <a:miter lim="800000"/>
          <a:headEnd/>
          <a:tailEnd/>
        </a:ln>
      </xdr:spPr>
    </xdr:sp>
    <xdr:clientData/>
  </xdr:oneCellAnchor>
  <xdr:oneCellAnchor>
    <xdr:from>
      <xdr:col>5</xdr:col>
      <xdr:colOff>133350</xdr:colOff>
      <xdr:row>17</xdr:row>
      <xdr:rowOff>0</xdr:rowOff>
    </xdr:from>
    <xdr:ext cx="76200" cy="200026"/>
    <xdr:sp textlink="">
      <xdr:nvSpPr>
        <xdr:cNvPr id="3" name="Text Box 5">
          <a:extLst>
            <a:ext uri="{FF2B5EF4-FFF2-40B4-BE49-F238E27FC236}">
              <a16:creationId xmlns:a16="http://schemas.microsoft.com/office/drawing/2014/main" id="{D11FCD11-73C2-44FB-82C9-39AEC1F3746E}"/>
            </a:ext>
          </a:extLst>
        </xdr:cNvPr>
        <xdr:cNvSpPr txBox="1">
          <a:spLocks noChangeArrowheads="1"/>
        </xdr:cNvSpPr>
      </xdr:nvSpPr>
      <xdr:spPr bwMode="auto">
        <a:xfrm>
          <a:off x="3562350" y="2914650"/>
          <a:ext cx="76200" cy="200026"/>
        </a:xfrm>
        <a:prstGeom prst="rect">
          <a:avLst/>
        </a:prstGeom>
        <a:noFill/>
        <a:ln w="9525">
          <a:noFill/>
          <a:miter lim="800000"/>
          <a:headEnd/>
          <a:tailEnd/>
        </a:ln>
      </xdr:spPr>
    </xdr:sp>
    <xdr:clientData/>
  </xdr:oneCellAnchor>
  <xdr:oneCellAnchor>
    <xdr:from>
      <xdr:col>6</xdr:col>
      <xdr:colOff>0</xdr:colOff>
      <xdr:row>17</xdr:row>
      <xdr:rowOff>0</xdr:rowOff>
    </xdr:from>
    <xdr:ext cx="76200" cy="200026"/>
    <xdr:sp textlink="">
      <xdr:nvSpPr>
        <xdr:cNvPr id="4" name="Text Box 5">
          <a:extLst>
            <a:ext uri="{FF2B5EF4-FFF2-40B4-BE49-F238E27FC236}">
              <a16:creationId xmlns:a16="http://schemas.microsoft.com/office/drawing/2014/main" id="{A3D66044-4C10-4D78-9595-D4B33D8E0286}"/>
            </a:ext>
          </a:extLst>
        </xdr:cNvPr>
        <xdr:cNvSpPr txBox="1">
          <a:spLocks noChangeArrowheads="1"/>
        </xdr:cNvSpPr>
      </xdr:nvSpPr>
      <xdr:spPr bwMode="auto">
        <a:xfrm>
          <a:off x="4114800" y="2914650"/>
          <a:ext cx="76200" cy="200026"/>
        </a:xfrm>
        <a:prstGeom prst="rect">
          <a:avLst/>
        </a:prstGeom>
        <a:noFill/>
        <a:ln w="9525">
          <a:noFill/>
          <a:miter lim="800000"/>
          <a:headEnd/>
          <a:tailEnd/>
        </a:ln>
      </xdr:spPr>
    </xdr:sp>
    <xdr:clientData/>
  </xdr:oneCellAnchor>
  <xdr:oneCellAnchor>
    <xdr:from>
      <xdr:col>6</xdr:col>
      <xdr:colOff>0</xdr:colOff>
      <xdr:row>17</xdr:row>
      <xdr:rowOff>0</xdr:rowOff>
    </xdr:from>
    <xdr:ext cx="76200" cy="204892"/>
    <xdr:sp textlink="">
      <xdr:nvSpPr>
        <xdr:cNvPr id="5" name="Text Box 5">
          <a:extLst>
            <a:ext uri="{FF2B5EF4-FFF2-40B4-BE49-F238E27FC236}">
              <a16:creationId xmlns:a16="http://schemas.microsoft.com/office/drawing/2014/main" id="{DCE38163-5751-44CB-93AD-C451EE1A1D6D}"/>
            </a:ext>
          </a:extLst>
        </xdr:cNvPr>
        <xdr:cNvSpPr txBox="1">
          <a:spLocks noChangeArrowheads="1"/>
        </xdr:cNvSpPr>
      </xdr:nvSpPr>
      <xdr:spPr bwMode="auto">
        <a:xfrm>
          <a:off x="4114800" y="2914650"/>
          <a:ext cx="76200" cy="204892"/>
        </a:xfrm>
        <a:prstGeom prst="rect">
          <a:avLst/>
        </a:prstGeom>
        <a:noFill/>
        <a:ln w="9525">
          <a:noFill/>
          <a:miter lim="800000"/>
          <a:headEnd/>
          <a:tailEnd/>
        </a:ln>
      </xdr:spPr>
    </xdr:sp>
    <xdr:clientData/>
  </xdr:oneCellAnchor>
  <xdr:oneCellAnchor>
    <xdr:from>
      <xdr:col>11</xdr:col>
      <xdr:colOff>0</xdr:colOff>
      <xdr:row>1</xdr:row>
      <xdr:rowOff>0</xdr:rowOff>
    </xdr:from>
    <xdr:ext cx="76200" cy="187138"/>
    <xdr:sp textlink="">
      <xdr:nvSpPr>
        <xdr:cNvPr id="6" name="Text Box 5">
          <a:extLst>
            <a:ext uri="{FF2B5EF4-FFF2-40B4-BE49-F238E27FC236}">
              <a16:creationId xmlns:a16="http://schemas.microsoft.com/office/drawing/2014/main" id="{C7F15D66-404B-4938-A0AE-48471FD9E6E8}"/>
            </a:ext>
          </a:extLst>
        </xdr:cNvPr>
        <xdr:cNvSpPr txBox="1">
          <a:spLocks noChangeArrowheads="1"/>
        </xdr:cNvSpPr>
      </xdr:nvSpPr>
      <xdr:spPr bwMode="auto">
        <a:xfrm>
          <a:off x="7543800" y="171450"/>
          <a:ext cx="76200" cy="187138"/>
        </a:xfrm>
        <a:prstGeom prst="rect">
          <a:avLst/>
        </a:prstGeom>
        <a:noFill/>
        <a:ln w="9525">
          <a:noFill/>
          <a:miter lim="800000"/>
          <a:headEnd/>
          <a:tailEnd/>
        </a:ln>
      </xdr:spPr>
    </xdr:sp>
    <xdr:clientData/>
  </xdr:oneCellAnchor>
  <xdr:oneCellAnchor>
    <xdr:from>
      <xdr:col>11</xdr:col>
      <xdr:colOff>0</xdr:colOff>
      <xdr:row>17</xdr:row>
      <xdr:rowOff>0</xdr:rowOff>
    </xdr:from>
    <xdr:ext cx="76200" cy="209550"/>
    <xdr:sp textlink="">
      <xdr:nvSpPr>
        <xdr:cNvPr id="7" name="Text Box 5">
          <a:extLst>
            <a:ext uri="{FF2B5EF4-FFF2-40B4-BE49-F238E27FC236}">
              <a16:creationId xmlns:a16="http://schemas.microsoft.com/office/drawing/2014/main" id="{D380C9C6-B6A2-4676-B5DF-C9A400D4073E}"/>
            </a:ext>
          </a:extLst>
        </xdr:cNvPr>
        <xdr:cNvSpPr txBox="1">
          <a:spLocks noChangeArrowheads="1"/>
        </xdr:cNvSpPr>
      </xdr:nvSpPr>
      <xdr:spPr bwMode="auto">
        <a:xfrm>
          <a:off x="7543800" y="2914650"/>
          <a:ext cx="76200" cy="209550"/>
        </a:xfrm>
        <a:prstGeom prst="rect">
          <a:avLst/>
        </a:prstGeom>
        <a:noFill/>
        <a:ln w="9525">
          <a:noFill/>
          <a:miter lim="800000"/>
          <a:headEnd/>
          <a:tailEnd/>
        </a:ln>
      </xdr:spPr>
    </xdr:sp>
    <xdr:clientData/>
  </xdr:oneCellAnchor>
  <xdr:oneCellAnchor>
    <xdr:from>
      <xdr:col>11</xdr:col>
      <xdr:colOff>0</xdr:colOff>
      <xdr:row>17</xdr:row>
      <xdr:rowOff>0</xdr:rowOff>
    </xdr:from>
    <xdr:ext cx="76200" cy="209550"/>
    <xdr:sp textlink="">
      <xdr:nvSpPr>
        <xdr:cNvPr id="8" name="Text Box 5">
          <a:extLst>
            <a:ext uri="{FF2B5EF4-FFF2-40B4-BE49-F238E27FC236}">
              <a16:creationId xmlns:a16="http://schemas.microsoft.com/office/drawing/2014/main" id="{21B425AA-6C30-4AAA-A0BA-18DDE3CC177B}"/>
            </a:ext>
          </a:extLst>
        </xdr:cNvPr>
        <xdr:cNvSpPr txBox="1">
          <a:spLocks noChangeArrowheads="1"/>
        </xdr:cNvSpPr>
      </xdr:nvSpPr>
      <xdr:spPr bwMode="auto">
        <a:xfrm>
          <a:off x="7543800" y="2914650"/>
          <a:ext cx="76200" cy="209550"/>
        </a:xfrm>
        <a:prstGeom prst="rect">
          <a:avLst/>
        </a:prstGeom>
        <a:noFill/>
        <a:ln w="9525">
          <a:noFill/>
          <a:miter lim="800000"/>
          <a:headEnd/>
          <a:tailEnd/>
        </a:ln>
      </xdr:spPr>
    </xdr:sp>
    <xdr:clientData/>
  </xdr:oneCellAnchor>
  <xdr:oneCellAnchor>
    <xdr:from>
      <xdr:col>11</xdr:col>
      <xdr:colOff>0</xdr:colOff>
      <xdr:row>17</xdr:row>
      <xdr:rowOff>0</xdr:rowOff>
    </xdr:from>
    <xdr:ext cx="76200" cy="214417"/>
    <xdr:sp textlink="">
      <xdr:nvSpPr>
        <xdr:cNvPr id="9" name="Text Box 5">
          <a:extLst>
            <a:ext uri="{FF2B5EF4-FFF2-40B4-BE49-F238E27FC236}">
              <a16:creationId xmlns:a16="http://schemas.microsoft.com/office/drawing/2014/main" id="{83E8AEE9-566D-4A19-A1D9-2AE3B63CD4B1}"/>
            </a:ext>
          </a:extLst>
        </xdr:cNvPr>
        <xdr:cNvSpPr txBox="1">
          <a:spLocks noChangeArrowheads="1"/>
        </xdr:cNvSpPr>
      </xdr:nvSpPr>
      <xdr:spPr bwMode="auto">
        <a:xfrm>
          <a:off x="7543800" y="2914650"/>
          <a:ext cx="76200" cy="214417"/>
        </a:xfrm>
        <a:prstGeom prst="rect">
          <a:avLst/>
        </a:prstGeom>
        <a:noFill/>
        <a:ln w="9525">
          <a:noFill/>
          <a:miter lim="800000"/>
          <a:headEnd/>
          <a:tailEnd/>
        </a:ln>
      </xdr:spPr>
    </xdr:sp>
    <xdr:clientData/>
  </xdr:oneCellAnchor>
  <xdr:oneCellAnchor>
    <xdr:from>
      <xdr:col>11</xdr:col>
      <xdr:colOff>0</xdr:colOff>
      <xdr:row>17</xdr:row>
      <xdr:rowOff>0</xdr:rowOff>
    </xdr:from>
    <xdr:ext cx="76200" cy="303045"/>
    <xdr:sp textlink="">
      <xdr:nvSpPr>
        <xdr:cNvPr id="10" name="Text Box 5">
          <a:extLst>
            <a:ext uri="{FF2B5EF4-FFF2-40B4-BE49-F238E27FC236}">
              <a16:creationId xmlns:a16="http://schemas.microsoft.com/office/drawing/2014/main" id="{12F48EEB-8E67-4C16-B8FC-18675ED150CD}"/>
            </a:ext>
          </a:extLst>
        </xdr:cNvPr>
        <xdr:cNvSpPr txBox="1">
          <a:spLocks noChangeArrowheads="1"/>
        </xdr:cNvSpPr>
      </xdr:nvSpPr>
      <xdr:spPr bwMode="auto">
        <a:xfrm>
          <a:off x="7543800" y="2914650"/>
          <a:ext cx="76200" cy="303045"/>
        </a:xfrm>
        <a:prstGeom prst="rect">
          <a:avLst/>
        </a:prstGeom>
        <a:noFill/>
        <a:ln w="9525">
          <a:noFill/>
          <a:miter lim="800000"/>
          <a:headEnd/>
          <a:tailEnd/>
        </a:ln>
      </xdr:spPr>
    </xdr:sp>
    <xdr:clientData/>
  </xdr:oneCellAnchor>
  <xdr:oneCellAnchor>
    <xdr:from>
      <xdr:col>11</xdr:col>
      <xdr:colOff>0</xdr:colOff>
      <xdr:row>17</xdr:row>
      <xdr:rowOff>0</xdr:rowOff>
    </xdr:from>
    <xdr:ext cx="76200" cy="209550"/>
    <xdr:sp textlink="">
      <xdr:nvSpPr>
        <xdr:cNvPr id="11" name="Text Box 5">
          <a:extLst>
            <a:ext uri="{FF2B5EF4-FFF2-40B4-BE49-F238E27FC236}">
              <a16:creationId xmlns:a16="http://schemas.microsoft.com/office/drawing/2014/main" id="{A614C02E-0C93-4270-B8DC-FE998BB2F150}"/>
            </a:ext>
          </a:extLst>
        </xdr:cNvPr>
        <xdr:cNvSpPr txBox="1">
          <a:spLocks noChangeArrowheads="1"/>
        </xdr:cNvSpPr>
      </xdr:nvSpPr>
      <xdr:spPr bwMode="auto">
        <a:xfrm>
          <a:off x="7543800" y="2914650"/>
          <a:ext cx="76200" cy="209550"/>
        </a:xfrm>
        <a:prstGeom prst="rect">
          <a:avLst/>
        </a:prstGeom>
        <a:noFill/>
        <a:ln w="9525">
          <a:noFill/>
          <a:miter lim="800000"/>
          <a:headEnd/>
          <a:tailEnd/>
        </a:ln>
      </xdr:spPr>
    </xdr:sp>
    <xdr:clientData/>
  </xdr:oneCellAnchor>
  <xdr:oneCellAnchor>
    <xdr:from>
      <xdr:col>11</xdr:col>
      <xdr:colOff>0</xdr:colOff>
      <xdr:row>17</xdr:row>
      <xdr:rowOff>0</xdr:rowOff>
    </xdr:from>
    <xdr:ext cx="76200" cy="209550"/>
    <xdr:sp textlink="">
      <xdr:nvSpPr>
        <xdr:cNvPr id="12" name="Text Box 5">
          <a:extLst>
            <a:ext uri="{FF2B5EF4-FFF2-40B4-BE49-F238E27FC236}">
              <a16:creationId xmlns:a16="http://schemas.microsoft.com/office/drawing/2014/main" id="{60CAD06D-6A83-4059-97C7-C5ACDDC5D72A}"/>
            </a:ext>
          </a:extLst>
        </xdr:cNvPr>
        <xdr:cNvSpPr txBox="1">
          <a:spLocks noChangeArrowheads="1"/>
        </xdr:cNvSpPr>
      </xdr:nvSpPr>
      <xdr:spPr bwMode="auto">
        <a:xfrm>
          <a:off x="7543800" y="2914650"/>
          <a:ext cx="76200" cy="209550"/>
        </a:xfrm>
        <a:prstGeom prst="rect">
          <a:avLst/>
        </a:prstGeom>
        <a:noFill/>
        <a:ln w="9525">
          <a:noFill/>
          <a:miter lim="800000"/>
          <a:headEnd/>
          <a:tailEnd/>
        </a:ln>
      </xdr:spPr>
    </xdr:sp>
    <xdr:clientData/>
  </xdr:oneCellAnchor>
  <xdr:oneCellAnchor>
    <xdr:from>
      <xdr:col>11</xdr:col>
      <xdr:colOff>0</xdr:colOff>
      <xdr:row>17</xdr:row>
      <xdr:rowOff>0</xdr:rowOff>
    </xdr:from>
    <xdr:ext cx="76200" cy="213398"/>
    <xdr:sp textlink="">
      <xdr:nvSpPr>
        <xdr:cNvPr id="13" name="Text Box 5">
          <a:extLst>
            <a:ext uri="{FF2B5EF4-FFF2-40B4-BE49-F238E27FC236}">
              <a16:creationId xmlns:a16="http://schemas.microsoft.com/office/drawing/2014/main" id="{8D792A9D-B547-4740-9137-31431B8394D3}"/>
            </a:ext>
          </a:extLst>
        </xdr:cNvPr>
        <xdr:cNvSpPr txBox="1">
          <a:spLocks noChangeArrowheads="1"/>
        </xdr:cNvSpPr>
      </xdr:nvSpPr>
      <xdr:spPr bwMode="auto">
        <a:xfrm>
          <a:off x="7543800" y="2914650"/>
          <a:ext cx="76200" cy="213398"/>
        </a:xfrm>
        <a:prstGeom prst="rect">
          <a:avLst/>
        </a:prstGeom>
        <a:noFill/>
        <a:ln w="9525">
          <a:noFill/>
          <a:miter lim="800000"/>
          <a:headEnd/>
          <a:tailEnd/>
        </a:ln>
      </xdr:spPr>
    </xdr:sp>
    <xdr:clientData/>
  </xdr:oneCellAnchor>
  <xdr:oneCellAnchor>
    <xdr:from>
      <xdr:col>10</xdr:col>
      <xdr:colOff>0</xdr:colOff>
      <xdr:row>18</xdr:row>
      <xdr:rowOff>0</xdr:rowOff>
    </xdr:from>
    <xdr:ext cx="76200" cy="209935"/>
    <xdr:sp textlink="">
      <xdr:nvSpPr>
        <xdr:cNvPr id="14" name="Text Box 5">
          <a:extLst>
            <a:ext uri="{FF2B5EF4-FFF2-40B4-BE49-F238E27FC236}">
              <a16:creationId xmlns:a16="http://schemas.microsoft.com/office/drawing/2014/main" id="{DC9EC23C-8778-4E68-AE08-6531D05E4548}"/>
            </a:ext>
          </a:extLst>
        </xdr:cNvPr>
        <xdr:cNvSpPr txBox="1">
          <a:spLocks noChangeArrowheads="1"/>
        </xdr:cNvSpPr>
      </xdr:nvSpPr>
      <xdr:spPr bwMode="auto">
        <a:xfrm>
          <a:off x="6858000" y="3086100"/>
          <a:ext cx="76200" cy="209935"/>
        </a:xfrm>
        <a:prstGeom prst="rect">
          <a:avLst/>
        </a:prstGeom>
        <a:noFill/>
        <a:ln w="9525">
          <a:noFill/>
          <a:miter lim="800000"/>
          <a:headEnd/>
          <a:tailEnd/>
        </a:ln>
      </xdr:spPr>
    </xdr:sp>
    <xdr:clientData/>
  </xdr:oneCellAnchor>
  <xdr:oneCellAnchor>
    <xdr:from>
      <xdr:col>10</xdr:col>
      <xdr:colOff>0</xdr:colOff>
      <xdr:row>17</xdr:row>
      <xdr:rowOff>0</xdr:rowOff>
    </xdr:from>
    <xdr:ext cx="76200" cy="209935"/>
    <xdr:sp textlink="">
      <xdr:nvSpPr>
        <xdr:cNvPr id="15" name="Text Box 5">
          <a:extLst>
            <a:ext uri="{FF2B5EF4-FFF2-40B4-BE49-F238E27FC236}">
              <a16:creationId xmlns:a16="http://schemas.microsoft.com/office/drawing/2014/main" id="{98E12531-52E3-41BD-960E-586470513B04}"/>
            </a:ext>
          </a:extLst>
        </xdr:cNvPr>
        <xdr:cNvSpPr txBox="1">
          <a:spLocks noChangeArrowheads="1"/>
        </xdr:cNvSpPr>
      </xdr:nvSpPr>
      <xdr:spPr bwMode="auto">
        <a:xfrm>
          <a:off x="6858000" y="2914650"/>
          <a:ext cx="76200" cy="209935"/>
        </a:xfrm>
        <a:prstGeom prst="rect">
          <a:avLst/>
        </a:prstGeom>
        <a:noFill/>
        <a:ln w="9525">
          <a:noFill/>
          <a:miter lim="800000"/>
          <a:headEnd/>
          <a:tailEnd/>
        </a:ln>
      </xdr:spPr>
    </xdr:sp>
    <xdr:clientData/>
  </xdr:oneCellAnchor>
  <xdr:oneCellAnchor>
    <xdr:from>
      <xdr:col>5</xdr:col>
      <xdr:colOff>133350</xdr:colOff>
      <xdr:row>2</xdr:row>
      <xdr:rowOff>0</xdr:rowOff>
    </xdr:from>
    <xdr:ext cx="76200" cy="200026"/>
    <xdr:sp textlink="">
      <xdr:nvSpPr>
        <xdr:cNvPr id="16" name="Text Box 5">
          <a:extLst>
            <a:ext uri="{FF2B5EF4-FFF2-40B4-BE49-F238E27FC236}">
              <a16:creationId xmlns:a16="http://schemas.microsoft.com/office/drawing/2014/main" id="{6D81D927-81DD-4D58-87EA-06184008B77F}"/>
            </a:ext>
          </a:extLst>
        </xdr:cNvPr>
        <xdr:cNvSpPr txBox="1">
          <a:spLocks noChangeArrowheads="1"/>
        </xdr:cNvSpPr>
      </xdr:nvSpPr>
      <xdr:spPr bwMode="auto">
        <a:xfrm>
          <a:off x="3562350" y="342900"/>
          <a:ext cx="76200" cy="200026"/>
        </a:xfrm>
        <a:prstGeom prst="rect">
          <a:avLst/>
        </a:prstGeom>
        <a:noFill/>
        <a:ln w="9525">
          <a:noFill/>
          <a:miter lim="800000"/>
          <a:headEnd/>
          <a:tailEnd/>
        </a:ln>
      </xdr:spPr>
    </xdr:sp>
    <xdr:clientData/>
  </xdr:oneCellAnchor>
  <xdr:oneCellAnchor>
    <xdr:from>
      <xdr:col>6</xdr:col>
      <xdr:colOff>0</xdr:colOff>
      <xdr:row>2</xdr:row>
      <xdr:rowOff>0</xdr:rowOff>
    </xdr:from>
    <xdr:ext cx="76200" cy="200026"/>
    <xdr:sp textlink="">
      <xdr:nvSpPr>
        <xdr:cNvPr id="17" name="Text Box 5">
          <a:extLst>
            <a:ext uri="{FF2B5EF4-FFF2-40B4-BE49-F238E27FC236}">
              <a16:creationId xmlns:a16="http://schemas.microsoft.com/office/drawing/2014/main" id="{14DE2D51-05A7-4BEF-A9D3-BB46F78B3958}"/>
            </a:ext>
          </a:extLst>
        </xdr:cNvPr>
        <xdr:cNvSpPr txBox="1">
          <a:spLocks noChangeArrowheads="1"/>
        </xdr:cNvSpPr>
      </xdr:nvSpPr>
      <xdr:spPr bwMode="auto">
        <a:xfrm>
          <a:off x="4114800" y="342900"/>
          <a:ext cx="76200" cy="200026"/>
        </a:xfrm>
        <a:prstGeom prst="rect">
          <a:avLst/>
        </a:prstGeom>
        <a:noFill/>
        <a:ln w="9525">
          <a:noFill/>
          <a:miter lim="800000"/>
          <a:headEnd/>
          <a:tailEnd/>
        </a:ln>
      </xdr:spPr>
    </xdr:sp>
    <xdr:clientData/>
  </xdr:oneCellAnchor>
  <xdr:oneCellAnchor>
    <xdr:from>
      <xdr:col>6</xdr:col>
      <xdr:colOff>0</xdr:colOff>
      <xdr:row>2</xdr:row>
      <xdr:rowOff>0</xdr:rowOff>
    </xdr:from>
    <xdr:ext cx="76200" cy="204892"/>
    <xdr:sp textlink="">
      <xdr:nvSpPr>
        <xdr:cNvPr id="18" name="Text Box 5">
          <a:extLst>
            <a:ext uri="{FF2B5EF4-FFF2-40B4-BE49-F238E27FC236}">
              <a16:creationId xmlns:a16="http://schemas.microsoft.com/office/drawing/2014/main" id="{1364AA79-B57C-4274-9840-43BF3CBB345E}"/>
            </a:ext>
          </a:extLst>
        </xdr:cNvPr>
        <xdr:cNvSpPr txBox="1">
          <a:spLocks noChangeArrowheads="1"/>
        </xdr:cNvSpPr>
      </xdr:nvSpPr>
      <xdr:spPr bwMode="auto">
        <a:xfrm>
          <a:off x="4114800" y="342900"/>
          <a:ext cx="76200" cy="204892"/>
        </a:xfrm>
        <a:prstGeom prst="rect">
          <a:avLst/>
        </a:prstGeom>
        <a:noFill/>
        <a:ln w="9525">
          <a:noFill/>
          <a:miter lim="800000"/>
          <a:headEnd/>
          <a:tailEnd/>
        </a:ln>
      </xdr:spPr>
    </xdr:sp>
    <xdr:clientData/>
  </xdr:oneCellAnchor>
  <xdr:oneCellAnchor>
    <xdr:from>
      <xdr:col>11</xdr:col>
      <xdr:colOff>0</xdr:colOff>
      <xdr:row>2</xdr:row>
      <xdr:rowOff>0</xdr:rowOff>
    </xdr:from>
    <xdr:ext cx="76200" cy="209550"/>
    <xdr:sp textlink="">
      <xdr:nvSpPr>
        <xdr:cNvPr id="19" name="Text Box 5">
          <a:extLst>
            <a:ext uri="{FF2B5EF4-FFF2-40B4-BE49-F238E27FC236}">
              <a16:creationId xmlns:a16="http://schemas.microsoft.com/office/drawing/2014/main" id="{EF97B63C-1362-469A-A233-A1950744EBD5}"/>
            </a:ext>
          </a:extLst>
        </xdr:cNvPr>
        <xdr:cNvSpPr txBox="1">
          <a:spLocks noChangeArrowheads="1"/>
        </xdr:cNvSpPr>
      </xdr:nvSpPr>
      <xdr:spPr bwMode="auto">
        <a:xfrm>
          <a:off x="7543800" y="342900"/>
          <a:ext cx="76200" cy="209550"/>
        </a:xfrm>
        <a:prstGeom prst="rect">
          <a:avLst/>
        </a:prstGeom>
        <a:noFill/>
        <a:ln w="9525">
          <a:noFill/>
          <a:miter lim="800000"/>
          <a:headEnd/>
          <a:tailEnd/>
        </a:ln>
      </xdr:spPr>
    </xdr:sp>
    <xdr:clientData/>
  </xdr:oneCellAnchor>
  <xdr:oneCellAnchor>
    <xdr:from>
      <xdr:col>11</xdr:col>
      <xdr:colOff>0</xdr:colOff>
      <xdr:row>2</xdr:row>
      <xdr:rowOff>0</xdr:rowOff>
    </xdr:from>
    <xdr:ext cx="76200" cy="209550"/>
    <xdr:sp textlink="">
      <xdr:nvSpPr>
        <xdr:cNvPr id="20" name="Text Box 5">
          <a:extLst>
            <a:ext uri="{FF2B5EF4-FFF2-40B4-BE49-F238E27FC236}">
              <a16:creationId xmlns:a16="http://schemas.microsoft.com/office/drawing/2014/main" id="{4EEEFBBB-0764-4323-8D0B-C169F3A5BEA3}"/>
            </a:ext>
          </a:extLst>
        </xdr:cNvPr>
        <xdr:cNvSpPr txBox="1">
          <a:spLocks noChangeArrowheads="1"/>
        </xdr:cNvSpPr>
      </xdr:nvSpPr>
      <xdr:spPr bwMode="auto">
        <a:xfrm>
          <a:off x="7543800" y="342900"/>
          <a:ext cx="76200" cy="209550"/>
        </a:xfrm>
        <a:prstGeom prst="rect">
          <a:avLst/>
        </a:prstGeom>
        <a:noFill/>
        <a:ln w="9525">
          <a:noFill/>
          <a:miter lim="800000"/>
          <a:headEnd/>
          <a:tailEnd/>
        </a:ln>
      </xdr:spPr>
    </xdr:sp>
    <xdr:clientData/>
  </xdr:oneCellAnchor>
  <xdr:oneCellAnchor>
    <xdr:from>
      <xdr:col>11</xdr:col>
      <xdr:colOff>0</xdr:colOff>
      <xdr:row>2</xdr:row>
      <xdr:rowOff>0</xdr:rowOff>
    </xdr:from>
    <xdr:ext cx="76200" cy="214417"/>
    <xdr:sp textlink="">
      <xdr:nvSpPr>
        <xdr:cNvPr id="21" name="Text Box 5">
          <a:extLst>
            <a:ext uri="{FF2B5EF4-FFF2-40B4-BE49-F238E27FC236}">
              <a16:creationId xmlns:a16="http://schemas.microsoft.com/office/drawing/2014/main" id="{2C1A4E7A-7708-4F31-A5CE-403E374D2AD2}"/>
            </a:ext>
          </a:extLst>
        </xdr:cNvPr>
        <xdr:cNvSpPr txBox="1">
          <a:spLocks noChangeArrowheads="1"/>
        </xdr:cNvSpPr>
      </xdr:nvSpPr>
      <xdr:spPr bwMode="auto">
        <a:xfrm>
          <a:off x="7543800" y="342900"/>
          <a:ext cx="76200" cy="214417"/>
        </a:xfrm>
        <a:prstGeom prst="rect">
          <a:avLst/>
        </a:prstGeom>
        <a:noFill/>
        <a:ln w="9525">
          <a:noFill/>
          <a:miter lim="800000"/>
          <a:headEnd/>
          <a:tailEnd/>
        </a:ln>
      </xdr:spPr>
    </xdr:sp>
    <xdr:clientData/>
  </xdr:oneCellAnchor>
  <xdr:oneCellAnchor>
    <xdr:from>
      <xdr:col>11</xdr:col>
      <xdr:colOff>0</xdr:colOff>
      <xdr:row>2</xdr:row>
      <xdr:rowOff>0</xdr:rowOff>
    </xdr:from>
    <xdr:ext cx="76200" cy="303045"/>
    <xdr:sp textlink="">
      <xdr:nvSpPr>
        <xdr:cNvPr id="22" name="Text Box 5">
          <a:extLst>
            <a:ext uri="{FF2B5EF4-FFF2-40B4-BE49-F238E27FC236}">
              <a16:creationId xmlns:a16="http://schemas.microsoft.com/office/drawing/2014/main" id="{3EE9D746-FD69-4609-8C6F-40D28EBEB9AC}"/>
            </a:ext>
          </a:extLst>
        </xdr:cNvPr>
        <xdr:cNvSpPr txBox="1">
          <a:spLocks noChangeArrowheads="1"/>
        </xdr:cNvSpPr>
      </xdr:nvSpPr>
      <xdr:spPr bwMode="auto">
        <a:xfrm>
          <a:off x="7543800" y="342900"/>
          <a:ext cx="76200" cy="303045"/>
        </a:xfrm>
        <a:prstGeom prst="rect">
          <a:avLst/>
        </a:prstGeom>
        <a:noFill/>
        <a:ln w="9525">
          <a:noFill/>
          <a:miter lim="800000"/>
          <a:headEnd/>
          <a:tailEnd/>
        </a:ln>
      </xdr:spPr>
    </xdr:sp>
    <xdr:clientData/>
  </xdr:oneCellAnchor>
  <xdr:oneCellAnchor>
    <xdr:from>
      <xdr:col>11</xdr:col>
      <xdr:colOff>0</xdr:colOff>
      <xdr:row>2</xdr:row>
      <xdr:rowOff>0</xdr:rowOff>
    </xdr:from>
    <xdr:ext cx="76200" cy="209550"/>
    <xdr:sp textlink="">
      <xdr:nvSpPr>
        <xdr:cNvPr id="23" name="Text Box 5">
          <a:extLst>
            <a:ext uri="{FF2B5EF4-FFF2-40B4-BE49-F238E27FC236}">
              <a16:creationId xmlns:a16="http://schemas.microsoft.com/office/drawing/2014/main" id="{AC7281B7-0766-416C-9246-F78A2FBA031B}"/>
            </a:ext>
          </a:extLst>
        </xdr:cNvPr>
        <xdr:cNvSpPr txBox="1">
          <a:spLocks noChangeArrowheads="1"/>
        </xdr:cNvSpPr>
      </xdr:nvSpPr>
      <xdr:spPr bwMode="auto">
        <a:xfrm>
          <a:off x="7543800" y="342900"/>
          <a:ext cx="76200" cy="209550"/>
        </a:xfrm>
        <a:prstGeom prst="rect">
          <a:avLst/>
        </a:prstGeom>
        <a:noFill/>
        <a:ln w="9525">
          <a:noFill/>
          <a:miter lim="800000"/>
          <a:headEnd/>
          <a:tailEnd/>
        </a:ln>
      </xdr:spPr>
    </xdr:sp>
    <xdr:clientData/>
  </xdr:oneCellAnchor>
  <xdr:oneCellAnchor>
    <xdr:from>
      <xdr:col>11</xdr:col>
      <xdr:colOff>0</xdr:colOff>
      <xdr:row>2</xdr:row>
      <xdr:rowOff>0</xdr:rowOff>
    </xdr:from>
    <xdr:ext cx="76200" cy="209550"/>
    <xdr:sp textlink="">
      <xdr:nvSpPr>
        <xdr:cNvPr id="24" name="Text Box 5">
          <a:extLst>
            <a:ext uri="{FF2B5EF4-FFF2-40B4-BE49-F238E27FC236}">
              <a16:creationId xmlns:a16="http://schemas.microsoft.com/office/drawing/2014/main" id="{66B4754B-7921-4AAF-88F0-3742D524E531}"/>
            </a:ext>
          </a:extLst>
        </xdr:cNvPr>
        <xdr:cNvSpPr txBox="1">
          <a:spLocks noChangeArrowheads="1"/>
        </xdr:cNvSpPr>
      </xdr:nvSpPr>
      <xdr:spPr bwMode="auto">
        <a:xfrm>
          <a:off x="7543800" y="342900"/>
          <a:ext cx="76200" cy="209550"/>
        </a:xfrm>
        <a:prstGeom prst="rect">
          <a:avLst/>
        </a:prstGeom>
        <a:noFill/>
        <a:ln w="9525">
          <a:noFill/>
          <a:miter lim="800000"/>
          <a:headEnd/>
          <a:tailEnd/>
        </a:ln>
      </xdr:spPr>
    </xdr:sp>
    <xdr:clientData/>
  </xdr:oneCellAnchor>
  <xdr:oneCellAnchor>
    <xdr:from>
      <xdr:col>11</xdr:col>
      <xdr:colOff>0</xdr:colOff>
      <xdr:row>2</xdr:row>
      <xdr:rowOff>0</xdr:rowOff>
    </xdr:from>
    <xdr:ext cx="76200" cy="213398"/>
    <xdr:sp textlink="">
      <xdr:nvSpPr>
        <xdr:cNvPr id="25" name="Text Box 5">
          <a:extLst>
            <a:ext uri="{FF2B5EF4-FFF2-40B4-BE49-F238E27FC236}">
              <a16:creationId xmlns:a16="http://schemas.microsoft.com/office/drawing/2014/main" id="{551844E3-A908-4CC8-9EC1-239AE9F1BA04}"/>
            </a:ext>
          </a:extLst>
        </xdr:cNvPr>
        <xdr:cNvSpPr txBox="1">
          <a:spLocks noChangeArrowheads="1"/>
        </xdr:cNvSpPr>
      </xdr:nvSpPr>
      <xdr:spPr bwMode="auto">
        <a:xfrm>
          <a:off x="7543800" y="342900"/>
          <a:ext cx="76200" cy="213398"/>
        </a:xfrm>
        <a:prstGeom prst="rect">
          <a:avLst/>
        </a:prstGeom>
        <a:noFill/>
        <a:ln w="9525">
          <a:noFill/>
          <a:miter lim="800000"/>
          <a:headEnd/>
          <a:tailEnd/>
        </a:ln>
      </xdr:spPr>
    </xdr:sp>
    <xdr:clientData/>
  </xdr:oneCellAnchor>
  <xdr:oneCellAnchor>
    <xdr:from>
      <xdr:col>10</xdr:col>
      <xdr:colOff>0</xdr:colOff>
      <xdr:row>2</xdr:row>
      <xdr:rowOff>0</xdr:rowOff>
    </xdr:from>
    <xdr:ext cx="76200" cy="209935"/>
    <xdr:sp textlink="">
      <xdr:nvSpPr>
        <xdr:cNvPr id="26" name="Text Box 5">
          <a:extLst>
            <a:ext uri="{FF2B5EF4-FFF2-40B4-BE49-F238E27FC236}">
              <a16:creationId xmlns:a16="http://schemas.microsoft.com/office/drawing/2014/main" id="{C11B5E20-37EB-431A-BDCB-5C43C2CA1118}"/>
            </a:ext>
          </a:extLst>
        </xdr:cNvPr>
        <xdr:cNvSpPr txBox="1">
          <a:spLocks noChangeArrowheads="1"/>
        </xdr:cNvSpPr>
      </xdr:nvSpPr>
      <xdr:spPr bwMode="auto">
        <a:xfrm>
          <a:off x="6858000" y="342900"/>
          <a:ext cx="76200" cy="209935"/>
        </a:xfrm>
        <a:prstGeom prst="rect">
          <a:avLst/>
        </a:prstGeom>
        <a:noFill/>
        <a:ln w="9525">
          <a:noFill/>
          <a:miter lim="800000"/>
          <a:headEnd/>
          <a:tailEnd/>
        </a:ln>
      </xdr:spPr>
    </xdr:sp>
    <xdr:clientData/>
  </xdr:oneCellAnchor>
  <xdr:oneCellAnchor>
    <xdr:from>
      <xdr:col>5</xdr:col>
      <xdr:colOff>133350</xdr:colOff>
      <xdr:row>18</xdr:row>
      <xdr:rowOff>0</xdr:rowOff>
    </xdr:from>
    <xdr:ext cx="76200" cy="200026"/>
    <xdr:sp textlink="">
      <xdr:nvSpPr>
        <xdr:cNvPr id="27" name="Text Box 5">
          <a:extLst>
            <a:ext uri="{FF2B5EF4-FFF2-40B4-BE49-F238E27FC236}">
              <a16:creationId xmlns:a16="http://schemas.microsoft.com/office/drawing/2014/main" id="{1B5A578A-5BE5-4DFE-AD68-0AE89001C915}"/>
            </a:ext>
          </a:extLst>
        </xdr:cNvPr>
        <xdr:cNvSpPr txBox="1">
          <a:spLocks noChangeArrowheads="1"/>
        </xdr:cNvSpPr>
      </xdr:nvSpPr>
      <xdr:spPr bwMode="auto">
        <a:xfrm>
          <a:off x="3562350" y="3086100"/>
          <a:ext cx="76200" cy="200026"/>
        </a:xfrm>
        <a:prstGeom prst="rect">
          <a:avLst/>
        </a:prstGeom>
        <a:noFill/>
        <a:ln w="9525">
          <a:noFill/>
          <a:miter lim="800000"/>
          <a:headEnd/>
          <a:tailEnd/>
        </a:ln>
      </xdr:spPr>
    </xdr:sp>
    <xdr:clientData/>
  </xdr:oneCellAnchor>
  <xdr:oneCellAnchor>
    <xdr:from>
      <xdr:col>6</xdr:col>
      <xdr:colOff>0</xdr:colOff>
      <xdr:row>18</xdr:row>
      <xdr:rowOff>0</xdr:rowOff>
    </xdr:from>
    <xdr:ext cx="76200" cy="200026"/>
    <xdr:sp textlink="">
      <xdr:nvSpPr>
        <xdr:cNvPr id="28" name="Text Box 5">
          <a:extLst>
            <a:ext uri="{FF2B5EF4-FFF2-40B4-BE49-F238E27FC236}">
              <a16:creationId xmlns:a16="http://schemas.microsoft.com/office/drawing/2014/main" id="{91B2C5CB-F843-4945-A90C-72907F39D6B2}"/>
            </a:ext>
          </a:extLst>
        </xdr:cNvPr>
        <xdr:cNvSpPr txBox="1">
          <a:spLocks noChangeArrowheads="1"/>
        </xdr:cNvSpPr>
      </xdr:nvSpPr>
      <xdr:spPr bwMode="auto">
        <a:xfrm>
          <a:off x="4114800" y="3086100"/>
          <a:ext cx="76200" cy="200026"/>
        </a:xfrm>
        <a:prstGeom prst="rect">
          <a:avLst/>
        </a:prstGeom>
        <a:noFill/>
        <a:ln w="9525">
          <a:noFill/>
          <a:miter lim="800000"/>
          <a:headEnd/>
          <a:tailEnd/>
        </a:ln>
      </xdr:spPr>
    </xdr:sp>
    <xdr:clientData/>
  </xdr:oneCellAnchor>
  <xdr:oneCellAnchor>
    <xdr:from>
      <xdr:col>6</xdr:col>
      <xdr:colOff>0</xdr:colOff>
      <xdr:row>18</xdr:row>
      <xdr:rowOff>0</xdr:rowOff>
    </xdr:from>
    <xdr:ext cx="76200" cy="204892"/>
    <xdr:sp textlink="">
      <xdr:nvSpPr>
        <xdr:cNvPr id="29" name="Text Box 5">
          <a:extLst>
            <a:ext uri="{FF2B5EF4-FFF2-40B4-BE49-F238E27FC236}">
              <a16:creationId xmlns:a16="http://schemas.microsoft.com/office/drawing/2014/main" id="{89BE3B67-5D48-4A03-B11C-2983FB5F7B48}"/>
            </a:ext>
          </a:extLst>
        </xdr:cNvPr>
        <xdr:cNvSpPr txBox="1">
          <a:spLocks noChangeArrowheads="1"/>
        </xdr:cNvSpPr>
      </xdr:nvSpPr>
      <xdr:spPr bwMode="auto">
        <a:xfrm>
          <a:off x="4114800" y="3086100"/>
          <a:ext cx="76200" cy="204892"/>
        </a:xfrm>
        <a:prstGeom prst="rect">
          <a:avLst/>
        </a:prstGeom>
        <a:noFill/>
        <a:ln w="9525">
          <a:noFill/>
          <a:miter lim="800000"/>
          <a:headEnd/>
          <a:tailEnd/>
        </a:ln>
      </xdr:spPr>
    </xdr:sp>
    <xdr:clientData/>
  </xdr:oneCellAnchor>
  <xdr:oneCellAnchor>
    <xdr:from>
      <xdr:col>11</xdr:col>
      <xdr:colOff>0</xdr:colOff>
      <xdr:row>18</xdr:row>
      <xdr:rowOff>0</xdr:rowOff>
    </xdr:from>
    <xdr:ext cx="76200" cy="209550"/>
    <xdr:sp textlink="">
      <xdr:nvSpPr>
        <xdr:cNvPr id="30" name="Text Box 5">
          <a:extLst>
            <a:ext uri="{FF2B5EF4-FFF2-40B4-BE49-F238E27FC236}">
              <a16:creationId xmlns:a16="http://schemas.microsoft.com/office/drawing/2014/main" id="{050EC82C-CAB7-4C40-87CE-29C60EA29D20}"/>
            </a:ext>
          </a:extLst>
        </xdr:cNvPr>
        <xdr:cNvSpPr txBox="1">
          <a:spLocks noChangeArrowheads="1"/>
        </xdr:cNvSpPr>
      </xdr:nvSpPr>
      <xdr:spPr bwMode="auto">
        <a:xfrm>
          <a:off x="7543800" y="3086100"/>
          <a:ext cx="76200" cy="209550"/>
        </a:xfrm>
        <a:prstGeom prst="rect">
          <a:avLst/>
        </a:prstGeom>
        <a:noFill/>
        <a:ln w="9525">
          <a:noFill/>
          <a:miter lim="800000"/>
          <a:headEnd/>
          <a:tailEnd/>
        </a:ln>
      </xdr:spPr>
    </xdr:sp>
    <xdr:clientData/>
  </xdr:oneCellAnchor>
  <xdr:oneCellAnchor>
    <xdr:from>
      <xdr:col>11</xdr:col>
      <xdr:colOff>0</xdr:colOff>
      <xdr:row>18</xdr:row>
      <xdr:rowOff>0</xdr:rowOff>
    </xdr:from>
    <xdr:ext cx="76200" cy="209550"/>
    <xdr:sp textlink="">
      <xdr:nvSpPr>
        <xdr:cNvPr id="31" name="Text Box 5">
          <a:extLst>
            <a:ext uri="{FF2B5EF4-FFF2-40B4-BE49-F238E27FC236}">
              <a16:creationId xmlns:a16="http://schemas.microsoft.com/office/drawing/2014/main" id="{FDC82301-0C62-4E7A-AF0B-BBA8B9F9E78B}"/>
            </a:ext>
          </a:extLst>
        </xdr:cNvPr>
        <xdr:cNvSpPr txBox="1">
          <a:spLocks noChangeArrowheads="1"/>
        </xdr:cNvSpPr>
      </xdr:nvSpPr>
      <xdr:spPr bwMode="auto">
        <a:xfrm>
          <a:off x="7543800" y="3086100"/>
          <a:ext cx="76200" cy="209550"/>
        </a:xfrm>
        <a:prstGeom prst="rect">
          <a:avLst/>
        </a:prstGeom>
        <a:noFill/>
        <a:ln w="9525">
          <a:noFill/>
          <a:miter lim="800000"/>
          <a:headEnd/>
          <a:tailEnd/>
        </a:ln>
      </xdr:spPr>
    </xdr:sp>
    <xdr:clientData/>
  </xdr:oneCellAnchor>
  <xdr:oneCellAnchor>
    <xdr:from>
      <xdr:col>11</xdr:col>
      <xdr:colOff>0</xdr:colOff>
      <xdr:row>18</xdr:row>
      <xdr:rowOff>0</xdr:rowOff>
    </xdr:from>
    <xdr:ext cx="76200" cy="214417"/>
    <xdr:sp textlink="">
      <xdr:nvSpPr>
        <xdr:cNvPr id="32" name="Text Box 5">
          <a:extLst>
            <a:ext uri="{FF2B5EF4-FFF2-40B4-BE49-F238E27FC236}">
              <a16:creationId xmlns:a16="http://schemas.microsoft.com/office/drawing/2014/main" id="{AC765254-262C-42F1-BB02-506EC7EE62E9}"/>
            </a:ext>
          </a:extLst>
        </xdr:cNvPr>
        <xdr:cNvSpPr txBox="1">
          <a:spLocks noChangeArrowheads="1"/>
        </xdr:cNvSpPr>
      </xdr:nvSpPr>
      <xdr:spPr bwMode="auto">
        <a:xfrm>
          <a:off x="7543800" y="3086100"/>
          <a:ext cx="76200" cy="214417"/>
        </a:xfrm>
        <a:prstGeom prst="rect">
          <a:avLst/>
        </a:prstGeom>
        <a:noFill/>
        <a:ln w="9525">
          <a:noFill/>
          <a:miter lim="800000"/>
          <a:headEnd/>
          <a:tailEnd/>
        </a:ln>
      </xdr:spPr>
    </xdr:sp>
    <xdr:clientData/>
  </xdr:oneCellAnchor>
  <xdr:oneCellAnchor>
    <xdr:from>
      <xdr:col>11</xdr:col>
      <xdr:colOff>0</xdr:colOff>
      <xdr:row>18</xdr:row>
      <xdr:rowOff>0</xdr:rowOff>
    </xdr:from>
    <xdr:ext cx="76200" cy="303045"/>
    <xdr:sp textlink="">
      <xdr:nvSpPr>
        <xdr:cNvPr id="33" name="Text Box 5">
          <a:extLst>
            <a:ext uri="{FF2B5EF4-FFF2-40B4-BE49-F238E27FC236}">
              <a16:creationId xmlns:a16="http://schemas.microsoft.com/office/drawing/2014/main" id="{DC898D12-F3E4-4F29-ACCC-8426580F69A4}"/>
            </a:ext>
          </a:extLst>
        </xdr:cNvPr>
        <xdr:cNvSpPr txBox="1">
          <a:spLocks noChangeArrowheads="1"/>
        </xdr:cNvSpPr>
      </xdr:nvSpPr>
      <xdr:spPr bwMode="auto">
        <a:xfrm>
          <a:off x="7543800" y="3086100"/>
          <a:ext cx="76200" cy="303045"/>
        </a:xfrm>
        <a:prstGeom prst="rect">
          <a:avLst/>
        </a:prstGeom>
        <a:noFill/>
        <a:ln w="9525">
          <a:noFill/>
          <a:miter lim="800000"/>
          <a:headEnd/>
          <a:tailEnd/>
        </a:ln>
      </xdr:spPr>
    </xdr:sp>
    <xdr:clientData/>
  </xdr:oneCellAnchor>
  <xdr:oneCellAnchor>
    <xdr:from>
      <xdr:col>11</xdr:col>
      <xdr:colOff>0</xdr:colOff>
      <xdr:row>18</xdr:row>
      <xdr:rowOff>0</xdr:rowOff>
    </xdr:from>
    <xdr:ext cx="76200" cy="209550"/>
    <xdr:sp textlink="">
      <xdr:nvSpPr>
        <xdr:cNvPr id="34" name="Text Box 5">
          <a:extLst>
            <a:ext uri="{FF2B5EF4-FFF2-40B4-BE49-F238E27FC236}">
              <a16:creationId xmlns:a16="http://schemas.microsoft.com/office/drawing/2014/main" id="{1DAD0798-C1B2-4F7A-BDAF-97735BF0B2AB}"/>
            </a:ext>
          </a:extLst>
        </xdr:cNvPr>
        <xdr:cNvSpPr txBox="1">
          <a:spLocks noChangeArrowheads="1"/>
        </xdr:cNvSpPr>
      </xdr:nvSpPr>
      <xdr:spPr bwMode="auto">
        <a:xfrm>
          <a:off x="7543800" y="3086100"/>
          <a:ext cx="76200" cy="209550"/>
        </a:xfrm>
        <a:prstGeom prst="rect">
          <a:avLst/>
        </a:prstGeom>
        <a:noFill/>
        <a:ln w="9525">
          <a:noFill/>
          <a:miter lim="800000"/>
          <a:headEnd/>
          <a:tailEnd/>
        </a:ln>
      </xdr:spPr>
    </xdr:sp>
    <xdr:clientData/>
  </xdr:oneCellAnchor>
  <xdr:oneCellAnchor>
    <xdr:from>
      <xdr:col>11</xdr:col>
      <xdr:colOff>0</xdr:colOff>
      <xdr:row>18</xdr:row>
      <xdr:rowOff>0</xdr:rowOff>
    </xdr:from>
    <xdr:ext cx="76200" cy="209550"/>
    <xdr:sp textlink="">
      <xdr:nvSpPr>
        <xdr:cNvPr id="35" name="Text Box 5">
          <a:extLst>
            <a:ext uri="{FF2B5EF4-FFF2-40B4-BE49-F238E27FC236}">
              <a16:creationId xmlns:a16="http://schemas.microsoft.com/office/drawing/2014/main" id="{36F638A2-378C-4915-8BF6-E48B71ED4078}"/>
            </a:ext>
          </a:extLst>
        </xdr:cNvPr>
        <xdr:cNvSpPr txBox="1">
          <a:spLocks noChangeArrowheads="1"/>
        </xdr:cNvSpPr>
      </xdr:nvSpPr>
      <xdr:spPr bwMode="auto">
        <a:xfrm>
          <a:off x="7543800" y="3086100"/>
          <a:ext cx="76200" cy="209550"/>
        </a:xfrm>
        <a:prstGeom prst="rect">
          <a:avLst/>
        </a:prstGeom>
        <a:noFill/>
        <a:ln w="9525">
          <a:noFill/>
          <a:miter lim="800000"/>
          <a:headEnd/>
          <a:tailEnd/>
        </a:ln>
      </xdr:spPr>
    </xdr:sp>
    <xdr:clientData/>
  </xdr:oneCellAnchor>
  <xdr:oneCellAnchor>
    <xdr:from>
      <xdr:col>11</xdr:col>
      <xdr:colOff>0</xdr:colOff>
      <xdr:row>18</xdr:row>
      <xdr:rowOff>0</xdr:rowOff>
    </xdr:from>
    <xdr:ext cx="76200" cy="213398"/>
    <xdr:sp textlink="">
      <xdr:nvSpPr>
        <xdr:cNvPr id="36" name="Text Box 5">
          <a:extLst>
            <a:ext uri="{FF2B5EF4-FFF2-40B4-BE49-F238E27FC236}">
              <a16:creationId xmlns:a16="http://schemas.microsoft.com/office/drawing/2014/main" id="{5CE28C47-4BED-4953-918E-437E5E872ADC}"/>
            </a:ext>
          </a:extLst>
        </xdr:cNvPr>
        <xdr:cNvSpPr txBox="1">
          <a:spLocks noChangeArrowheads="1"/>
        </xdr:cNvSpPr>
      </xdr:nvSpPr>
      <xdr:spPr bwMode="auto">
        <a:xfrm>
          <a:off x="7543800" y="3086100"/>
          <a:ext cx="76200" cy="213398"/>
        </a:xfrm>
        <a:prstGeom prst="rect">
          <a:avLst/>
        </a:prstGeom>
        <a:noFill/>
        <a:ln w="9525">
          <a:noFill/>
          <a:miter lim="800000"/>
          <a:headEnd/>
          <a:tailEnd/>
        </a:ln>
      </xdr:spPr>
    </xdr:sp>
    <xdr:clientData/>
  </xdr:oneCellAnchor>
  <xdr:oneCellAnchor>
    <xdr:from>
      <xdr:col>10</xdr:col>
      <xdr:colOff>0</xdr:colOff>
      <xdr:row>18</xdr:row>
      <xdr:rowOff>0</xdr:rowOff>
    </xdr:from>
    <xdr:ext cx="76200" cy="209935"/>
    <xdr:sp textlink="">
      <xdr:nvSpPr>
        <xdr:cNvPr id="37" name="Text Box 5">
          <a:extLst>
            <a:ext uri="{FF2B5EF4-FFF2-40B4-BE49-F238E27FC236}">
              <a16:creationId xmlns:a16="http://schemas.microsoft.com/office/drawing/2014/main" id="{B81744A8-4853-481A-98C8-A63A6B881205}"/>
            </a:ext>
          </a:extLst>
        </xdr:cNvPr>
        <xdr:cNvSpPr txBox="1">
          <a:spLocks noChangeArrowheads="1"/>
        </xdr:cNvSpPr>
      </xdr:nvSpPr>
      <xdr:spPr bwMode="auto">
        <a:xfrm>
          <a:off x="6858000" y="3086100"/>
          <a:ext cx="76200" cy="209935"/>
        </a:xfrm>
        <a:prstGeom prst="rect">
          <a:avLst/>
        </a:prstGeom>
        <a:noFill/>
        <a:ln w="9525">
          <a:noFill/>
          <a:miter lim="800000"/>
          <a:headEnd/>
          <a:tailEnd/>
        </a:ln>
      </xdr:spPr>
    </xdr:sp>
    <xdr:clientData/>
  </xdr:oneCellAnchor>
  <xdr:twoCellAnchor>
    <xdr:from>
      <xdr:col>7</xdr:col>
      <xdr:colOff>1221441</xdr:colOff>
      <xdr:row>2</xdr:row>
      <xdr:rowOff>54919</xdr:rowOff>
    </xdr:from>
    <xdr:to>
      <xdr:col>7</xdr:col>
      <xdr:colOff>1382421</xdr:colOff>
      <xdr:row>6</xdr:row>
      <xdr:rowOff>100853</xdr:rowOff>
    </xdr:to>
    <xdr:cxnSp macro="">
      <xdr:nvCxnSpPr>
        <xdr:cNvPr id="38" name="直線矢印コネクタ 37">
          <a:extLst>
            <a:ext uri="{FF2B5EF4-FFF2-40B4-BE49-F238E27FC236}">
              <a16:creationId xmlns:a16="http://schemas.microsoft.com/office/drawing/2014/main" id="{35D8F08A-FD33-4A7D-AAFD-9D9654648211}"/>
            </a:ext>
          </a:extLst>
        </xdr:cNvPr>
        <xdr:cNvCxnSpPr>
          <a:stCxn id="39" idx="2"/>
        </xdr:cNvCxnSpPr>
      </xdr:nvCxnSpPr>
      <xdr:spPr>
        <a:xfrm flipH="1">
          <a:off x="9965391" y="454969"/>
          <a:ext cx="160980" cy="107463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6</xdr:col>
      <xdr:colOff>1077292</xdr:colOff>
      <xdr:row>1</xdr:row>
      <xdr:rowOff>108592</xdr:rowOff>
    </xdr:from>
    <xdr:ext cx="3429657" cy="346377"/>
    <xdr:sp textlink="">
      <xdr:nvSpPr>
        <xdr:cNvPr id="39" name="テキスト ボックス 38">
          <a:extLst>
            <a:ext uri="{FF2B5EF4-FFF2-40B4-BE49-F238E27FC236}">
              <a16:creationId xmlns:a16="http://schemas.microsoft.com/office/drawing/2014/main" id="{1C1DE8E5-A645-4DDB-97FE-363A4481B69B}"/>
            </a:ext>
          </a:extLst>
        </xdr:cNvPr>
        <xdr:cNvSpPr txBox="1"/>
      </xdr:nvSpPr>
      <xdr:spPr>
        <a:xfrm>
          <a:off x="8411542" y="108592"/>
          <a:ext cx="3429657" cy="346377"/>
        </a:xfrm>
        <a:prstGeom prst="rect">
          <a:avLst/>
        </a:prstGeom>
        <a:solidFill>
          <a:srgbClr val="FF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marL="0" indent="0"/>
          <a:r>
            <a:rPr kumimoji="1" lang="ja-JP" altLang="en-US" sz="1200">
              <a:solidFill>
                <a:srgbClr val="FF0000"/>
              </a:solidFill>
              <a:latin typeface="Meiryo UI" panose="020B0604030504040204" pitchFamily="50" charset="-128"/>
              <a:ea typeface="Meiryo UI" panose="020B0604030504040204" pitchFamily="50" charset="-128"/>
              <a:cs typeface="+mn-cs"/>
            </a:rPr>
            <a:t>事業者の決算期で設定することを推奨しております。</a:t>
          </a:r>
        </a:p>
      </xdr:txBody>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23</xdr:col>
      <xdr:colOff>0</xdr:colOff>
      <xdr:row>0</xdr:row>
      <xdr:rowOff>0</xdr:rowOff>
    </xdr:from>
    <xdr:to>
      <xdr:col>23</xdr:col>
      <xdr:colOff>76200</xdr:colOff>
      <xdr:row>1</xdr:row>
      <xdr:rowOff>146797</xdr:rowOff>
    </xdr:to>
    <xdr:sp textlink="">
      <xdr:nvSpPr>
        <xdr:cNvPr id="2" name="Text Box 5">
          <a:extLst>
            <a:ext uri="{FF2B5EF4-FFF2-40B4-BE49-F238E27FC236}">
              <a16:creationId xmlns:a16="http://schemas.microsoft.com/office/drawing/2014/main" id="{9206E63D-F751-4801-8A90-95126C14E5A7}"/>
            </a:ext>
          </a:extLst>
        </xdr:cNvPr>
        <xdr:cNvSpPr txBox="1">
          <a:spLocks noChangeArrowheads="1"/>
        </xdr:cNvSpPr>
      </xdr:nvSpPr>
      <xdr:spPr bwMode="auto">
        <a:xfrm>
          <a:off x="7334250" y="0"/>
          <a:ext cx="76200" cy="187138"/>
        </a:xfrm>
        <a:prstGeom prst="rect">
          <a:avLst/>
        </a:prstGeom>
        <a:noFill/>
        <a:ln w="9525">
          <a:noFill/>
          <a:miter lim="800000"/>
          <a:headEnd/>
          <a:tailEnd/>
        </a:ln>
      </xdr:spPr>
    </xdr:sp>
    <xdr:clientData/>
  </xdr:twoCellAnchor>
  <xdr:oneCellAnchor>
    <xdr:from>
      <xdr:col>25</xdr:col>
      <xdr:colOff>0</xdr:colOff>
      <xdr:row>0</xdr:row>
      <xdr:rowOff>0</xdr:rowOff>
    </xdr:from>
    <xdr:ext cx="76200" cy="187138"/>
    <xdr:sp textlink="">
      <xdr:nvSpPr>
        <xdr:cNvPr id="3" name="Text Box 5">
          <a:extLst>
            <a:ext uri="{FF2B5EF4-FFF2-40B4-BE49-F238E27FC236}">
              <a16:creationId xmlns:a16="http://schemas.microsoft.com/office/drawing/2014/main" id="{37099B1A-9CAD-47FD-90A8-51417547803A}"/>
            </a:ext>
          </a:extLst>
        </xdr:cNvPr>
        <xdr:cNvSpPr txBox="1">
          <a:spLocks noChangeArrowheads="1"/>
        </xdr:cNvSpPr>
      </xdr:nvSpPr>
      <xdr:spPr bwMode="auto">
        <a:xfrm>
          <a:off x="13096875" y="0"/>
          <a:ext cx="76200" cy="187138"/>
        </a:xfrm>
        <a:prstGeom prst="rect">
          <a:avLst/>
        </a:prstGeom>
        <a:noFill/>
        <a:ln w="9525">
          <a:noFill/>
          <a:miter lim="800000"/>
          <a:headEnd/>
          <a:tailEnd/>
        </a:ln>
      </xdr:spPr>
    </xdr:sp>
    <xdr:clientData/>
  </xdr:oneCellAnchor>
  <xdr:oneCellAnchor>
    <xdr:from>
      <xdr:col>23</xdr:col>
      <xdr:colOff>0</xdr:colOff>
      <xdr:row>1</xdr:row>
      <xdr:rowOff>0</xdr:rowOff>
    </xdr:from>
    <xdr:ext cx="76200" cy="432547"/>
    <xdr:sp textlink="">
      <xdr:nvSpPr>
        <xdr:cNvPr id="4" name="Text Box 5">
          <a:extLst>
            <a:ext uri="{FF2B5EF4-FFF2-40B4-BE49-F238E27FC236}">
              <a16:creationId xmlns:a16="http://schemas.microsoft.com/office/drawing/2014/main" id="{89945748-FBF0-48BF-A745-17843FEDE4AE}"/>
            </a:ext>
          </a:extLst>
        </xdr:cNvPr>
        <xdr:cNvSpPr txBox="1">
          <a:spLocks noChangeArrowheads="1"/>
        </xdr:cNvSpPr>
      </xdr:nvSpPr>
      <xdr:spPr bwMode="auto">
        <a:xfrm>
          <a:off x="14586857" y="0"/>
          <a:ext cx="76200" cy="432547"/>
        </a:xfrm>
        <a:prstGeom prst="rect">
          <a:avLst/>
        </a:prstGeom>
        <a:noFill/>
        <a:ln w="9525">
          <a:noFill/>
          <a:miter lim="800000"/>
          <a:headEnd/>
          <a:tailEnd/>
        </a:ln>
      </xdr:spPr>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13</xdr:col>
      <xdr:colOff>66675</xdr:colOff>
      <xdr:row>1</xdr:row>
      <xdr:rowOff>0</xdr:rowOff>
    </xdr:from>
    <xdr:to>
      <xdr:col>13</xdr:col>
      <xdr:colOff>135255</xdr:colOff>
      <xdr:row>1</xdr:row>
      <xdr:rowOff>187138</xdr:rowOff>
    </xdr:to>
    <xdr:sp textlink="">
      <xdr:nvSpPr>
        <xdr:cNvPr id="2" name="Text Box 5">
          <a:extLst>
            <a:ext uri="{FF2B5EF4-FFF2-40B4-BE49-F238E27FC236}">
              <a16:creationId xmlns:a16="http://schemas.microsoft.com/office/drawing/2014/main" id="{14B060DA-9273-4372-899F-79D43C5EA493}"/>
            </a:ext>
          </a:extLst>
        </xdr:cNvPr>
        <xdr:cNvSpPr txBox="1">
          <a:spLocks noChangeArrowheads="1"/>
        </xdr:cNvSpPr>
      </xdr:nvSpPr>
      <xdr:spPr bwMode="auto">
        <a:xfrm>
          <a:off x="12820650" y="0"/>
          <a:ext cx="68580" cy="187138"/>
        </a:xfrm>
        <a:prstGeom prst="rect">
          <a:avLst/>
        </a:prstGeom>
        <a:noFill/>
        <a:ln w="9525">
          <a:noFill/>
          <a:miter lim="800000"/>
          <a:headEnd/>
          <a:tailEnd/>
        </a:ln>
      </xdr:spPr>
    </xdr:sp>
    <xdr:clientData/>
  </xdr:twoCellAnchor>
  <xdr:twoCellAnchor editAs="oneCell">
    <xdr:from>
      <xdr:col>12</xdr:col>
      <xdr:colOff>133350</xdr:colOff>
      <xdr:row>51</xdr:row>
      <xdr:rowOff>0</xdr:rowOff>
    </xdr:from>
    <xdr:to>
      <xdr:col>13</xdr:col>
      <xdr:colOff>1632</xdr:colOff>
      <xdr:row>52</xdr:row>
      <xdr:rowOff>41240</xdr:rowOff>
    </xdr:to>
    <xdr:sp textlink="">
      <xdr:nvSpPr>
        <xdr:cNvPr id="3" name="Text Box 5">
          <a:extLst>
            <a:ext uri="{FF2B5EF4-FFF2-40B4-BE49-F238E27FC236}">
              <a16:creationId xmlns:a16="http://schemas.microsoft.com/office/drawing/2014/main" id="{DEAE4029-F098-43A2-93BD-7B3D6EB3436F}"/>
            </a:ext>
          </a:extLst>
        </xdr:cNvPr>
        <xdr:cNvSpPr txBox="1">
          <a:spLocks noChangeArrowheads="1"/>
        </xdr:cNvSpPr>
      </xdr:nvSpPr>
      <xdr:spPr bwMode="auto">
        <a:xfrm>
          <a:off x="12658725" y="29756100"/>
          <a:ext cx="96882" cy="203164"/>
        </a:xfrm>
        <a:prstGeom prst="rect">
          <a:avLst/>
        </a:prstGeom>
        <a:noFill/>
        <a:ln w="9525">
          <a:noFill/>
          <a:miter lim="800000"/>
          <a:headEnd/>
          <a:tailEnd/>
        </a:ln>
      </xdr:spPr>
    </xdr:sp>
    <xdr:clientData/>
  </xdr:twoCellAnchor>
  <xdr:twoCellAnchor editAs="oneCell">
    <xdr:from>
      <xdr:col>13</xdr:col>
      <xdr:colOff>66675</xdr:colOff>
      <xdr:row>51</xdr:row>
      <xdr:rowOff>0</xdr:rowOff>
    </xdr:from>
    <xdr:to>
      <xdr:col>13</xdr:col>
      <xdr:colOff>135255</xdr:colOff>
      <xdr:row>52</xdr:row>
      <xdr:rowOff>41240</xdr:rowOff>
    </xdr:to>
    <xdr:sp textlink="">
      <xdr:nvSpPr>
        <xdr:cNvPr id="4" name="Text Box 5">
          <a:extLst>
            <a:ext uri="{FF2B5EF4-FFF2-40B4-BE49-F238E27FC236}">
              <a16:creationId xmlns:a16="http://schemas.microsoft.com/office/drawing/2014/main" id="{FBECDCCF-6320-48ED-AB3B-823FF8409CDD}"/>
            </a:ext>
          </a:extLst>
        </xdr:cNvPr>
        <xdr:cNvSpPr txBox="1">
          <a:spLocks noChangeArrowheads="1"/>
        </xdr:cNvSpPr>
      </xdr:nvSpPr>
      <xdr:spPr bwMode="auto">
        <a:xfrm>
          <a:off x="12820650" y="29756100"/>
          <a:ext cx="68580" cy="203164"/>
        </a:xfrm>
        <a:prstGeom prst="rect">
          <a:avLst/>
        </a:prstGeom>
        <a:noFill/>
        <a:ln w="9525">
          <a:noFill/>
          <a:miter lim="800000"/>
          <a:headEnd/>
          <a:tailEnd/>
        </a:ln>
      </xdr:spPr>
    </xdr:sp>
    <xdr:clientData/>
  </xdr:twoCellAnchor>
  <xdr:twoCellAnchor editAs="oneCell">
    <xdr:from>
      <xdr:col>14</xdr:col>
      <xdr:colOff>66675</xdr:colOff>
      <xdr:row>51</xdr:row>
      <xdr:rowOff>0</xdr:rowOff>
    </xdr:from>
    <xdr:to>
      <xdr:col>14</xdr:col>
      <xdr:colOff>135255</xdr:colOff>
      <xdr:row>52</xdr:row>
      <xdr:rowOff>57536</xdr:rowOff>
    </xdr:to>
    <xdr:sp textlink="">
      <xdr:nvSpPr>
        <xdr:cNvPr id="5" name="Text Box 5">
          <a:extLst>
            <a:ext uri="{FF2B5EF4-FFF2-40B4-BE49-F238E27FC236}">
              <a16:creationId xmlns:a16="http://schemas.microsoft.com/office/drawing/2014/main" id="{5F68AC6F-7ED9-4FEB-9168-4D95CD6DE3DA}"/>
            </a:ext>
          </a:extLst>
        </xdr:cNvPr>
        <xdr:cNvSpPr txBox="1">
          <a:spLocks noChangeArrowheads="1"/>
        </xdr:cNvSpPr>
      </xdr:nvSpPr>
      <xdr:spPr bwMode="auto">
        <a:xfrm>
          <a:off x="13049250" y="29756100"/>
          <a:ext cx="68580" cy="219460"/>
        </a:xfrm>
        <a:prstGeom prst="rect">
          <a:avLst/>
        </a:prstGeom>
        <a:noFill/>
        <a:ln w="9525">
          <a:noFill/>
          <a:miter lim="800000"/>
          <a:headEnd/>
          <a:tailEnd/>
        </a:ln>
      </xdr:spPr>
    </xdr:sp>
    <xdr:clientData/>
  </xdr:twoCellAnchor>
  <xdr:oneCellAnchor>
    <xdr:from>
      <xdr:col>31</xdr:col>
      <xdr:colOff>0</xdr:colOff>
      <xdr:row>1</xdr:row>
      <xdr:rowOff>0</xdr:rowOff>
    </xdr:from>
    <xdr:ext cx="76200" cy="187138"/>
    <xdr:sp textlink="">
      <xdr:nvSpPr>
        <xdr:cNvPr id="6" name="Text Box 5">
          <a:extLst>
            <a:ext uri="{FF2B5EF4-FFF2-40B4-BE49-F238E27FC236}">
              <a16:creationId xmlns:a16="http://schemas.microsoft.com/office/drawing/2014/main" id="{BB749930-E382-463C-A654-3FA02EFBCE50}"/>
            </a:ext>
          </a:extLst>
        </xdr:cNvPr>
        <xdr:cNvSpPr txBox="1">
          <a:spLocks noChangeArrowheads="1"/>
        </xdr:cNvSpPr>
      </xdr:nvSpPr>
      <xdr:spPr bwMode="auto">
        <a:xfrm>
          <a:off x="16754475" y="0"/>
          <a:ext cx="76200" cy="187138"/>
        </a:xfrm>
        <a:prstGeom prst="rect">
          <a:avLst/>
        </a:prstGeom>
        <a:noFill/>
        <a:ln w="9525">
          <a:noFill/>
          <a:miter lim="800000"/>
          <a:headEnd/>
          <a:tailEnd/>
        </a:ln>
      </xdr:spPr>
    </xdr:sp>
    <xdr:clientData/>
  </xdr:oneCellAnchor>
  <xdr:oneCellAnchor>
    <xdr:from>
      <xdr:col>31</xdr:col>
      <xdr:colOff>0</xdr:colOff>
      <xdr:row>51</xdr:row>
      <xdr:rowOff>0</xdr:rowOff>
    </xdr:from>
    <xdr:ext cx="76200" cy="209550"/>
    <xdr:sp textlink="">
      <xdr:nvSpPr>
        <xdr:cNvPr id="7" name="Text Box 5">
          <a:extLst>
            <a:ext uri="{FF2B5EF4-FFF2-40B4-BE49-F238E27FC236}">
              <a16:creationId xmlns:a16="http://schemas.microsoft.com/office/drawing/2014/main" id="{00850D29-6814-4B35-AFF0-00942C9AA5F3}"/>
            </a:ext>
          </a:extLst>
        </xdr:cNvPr>
        <xdr:cNvSpPr txBox="1">
          <a:spLocks noChangeArrowheads="1"/>
        </xdr:cNvSpPr>
      </xdr:nvSpPr>
      <xdr:spPr bwMode="auto">
        <a:xfrm>
          <a:off x="16754475" y="29756100"/>
          <a:ext cx="76200" cy="209550"/>
        </a:xfrm>
        <a:prstGeom prst="rect">
          <a:avLst/>
        </a:prstGeom>
        <a:noFill/>
        <a:ln w="9525">
          <a:noFill/>
          <a:miter lim="800000"/>
          <a:headEnd/>
          <a:tailEnd/>
        </a:ln>
      </xdr:spPr>
    </xdr:sp>
    <xdr:clientData/>
  </xdr:oneCellAnchor>
  <xdr:oneCellAnchor>
    <xdr:from>
      <xdr:col>31</xdr:col>
      <xdr:colOff>0</xdr:colOff>
      <xdr:row>51</xdr:row>
      <xdr:rowOff>0</xdr:rowOff>
    </xdr:from>
    <xdr:ext cx="76200" cy="209550"/>
    <xdr:sp textlink="">
      <xdr:nvSpPr>
        <xdr:cNvPr id="8" name="Text Box 5">
          <a:extLst>
            <a:ext uri="{FF2B5EF4-FFF2-40B4-BE49-F238E27FC236}">
              <a16:creationId xmlns:a16="http://schemas.microsoft.com/office/drawing/2014/main" id="{9EEEEB70-1576-438F-A903-FF98B114AFCD}"/>
            </a:ext>
          </a:extLst>
        </xdr:cNvPr>
        <xdr:cNvSpPr txBox="1">
          <a:spLocks noChangeArrowheads="1"/>
        </xdr:cNvSpPr>
      </xdr:nvSpPr>
      <xdr:spPr bwMode="auto">
        <a:xfrm>
          <a:off x="16754475" y="29756100"/>
          <a:ext cx="76200" cy="209550"/>
        </a:xfrm>
        <a:prstGeom prst="rect">
          <a:avLst/>
        </a:prstGeom>
        <a:noFill/>
        <a:ln w="9525">
          <a:noFill/>
          <a:miter lim="800000"/>
          <a:headEnd/>
          <a:tailEnd/>
        </a:ln>
      </xdr:spPr>
    </xdr:sp>
    <xdr:clientData/>
  </xdr:oneCellAnchor>
  <xdr:oneCellAnchor>
    <xdr:from>
      <xdr:col>31</xdr:col>
      <xdr:colOff>0</xdr:colOff>
      <xdr:row>51</xdr:row>
      <xdr:rowOff>0</xdr:rowOff>
    </xdr:from>
    <xdr:ext cx="76200" cy="214417"/>
    <xdr:sp textlink="">
      <xdr:nvSpPr>
        <xdr:cNvPr id="9" name="Text Box 5">
          <a:extLst>
            <a:ext uri="{FF2B5EF4-FFF2-40B4-BE49-F238E27FC236}">
              <a16:creationId xmlns:a16="http://schemas.microsoft.com/office/drawing/2014/main" id="{5E12BADC-FD71-409D-9E83-B3AEB25EBFB2}"/>
            </a:ext>
          </a:extLst>
        </xdr:cNvPr>
        <xdr:cNvSpPr txBox="1">
          <a:spLocks noChangeArrowheads="1"/>
        </xdr:cNvSpPr>
      </xdr:nvSpPr>
      <xdr:spPr bwMode="auto">
        <a:xfrm>
          <a:off x="16754475" y="29756100"/>
          <a:ext cx="76200" cy="214417"/>
        </a:xfrm>
        <a:prstGeom prst="rect">
          <a:avLst/>
        </a:prstGeom>
        <a:noFill/>
        <a:ln w="9525">
          <a:noFill/>
          <a:miter lim="800000"/>
          <a:headEnd/>
          <a:tailEnd/>
        </a:ln>
      </xdr:spPr>
    </xdr:sp>
    <xdr:clientData/>
  </xdr:oneCellAnchor>
  <xdr:oneCellAnchor>
    <xdr:from>
      <xdr:col>31</xdr:col>
      <xdr:colOff>0</xdr:colOff>
      <xdr:row>51</xdr:row>
      <xdr:rowOff>0</xdr:rowOff>
    </xdr:from>
    <xdr:ext cx="76200" cy="303045"/>
    <xdr:sp textlink="">
      <xdr:nvSpPr>
        <xdr:cNvPr id="10" name="Text Box 5">
          <a:extLst>
            <a:ext uri="{FF2B5EF4-FFF2-40B4-BE49-F238E27FC236}">
              <a16:creationId xmlns:a16="http://schemas.microsoft.com/office/drawing/2014/main" id="{317AE0A0-F8C4-4887-A280-BBEC389F6C08}"/>
            </a:ext>
          </a:extLst>
        </xdr:cNvPr>
        <xdr:cNvSpPr txBox="1">
          <a:spLocks noChangeArrowheads="1"/>
        </xdr:cNvSpPr>
      </xdr:nvSpPr>
      <xdr:spPr bwMode="auto">
        <a:xfrm>
          <a:off x="16754475" y="29756100"/>
          <a:ext cx="76200" cy="303045"/>
        </a:xfrm>
        <a:prstGeom prst="rect">
          <a:avLst/>
        </a:prstGeom>
        <a:noFill/>
        <a:ln w="9525">
          <a:noFill/>
          <a:miter lim="800000"/>
          <a:headEnd/>
          <a:tailEnd/>
        </a:ln>
      </xdr:spPr>
    </xdr:sp>
    <xdr:clientData/>
  </xdr:oneCellAnchor>
  <xdr:oneCellAnchor>
    <xdr:from>
      <xdr:col>31</xdr:col>
      <xdr:colOff>0</xdr:colOff>
      <xdr:row>51</xdr:row>
      <xdr:rowOff>0</xdr:rowOff>
    </xdr:from>
    <xdr:ext cx="76200" cy="209550"/>
    <xdr:sp textlink="">
      <xdr:nvSpPr>
        <xdr:cNvPr id="11" name="Text Box 5">
          <a:extLst>
            <a:ext uri="{FF2B5EF4-FFF2-40B4-BE49-F238E27FC236}">
              <a16:creationId xmlns:a16="http://schemas.microsoft.com/office/drawing/2014/main" id="{3EBC466B-3789-4586-9076-C940C2B88428}"/>
            </a:ext>
          </a:extLst>
        </xdr:cNvPr>
        <xdr:cNvSpPr txBox="1">
          <a:spLocks noChangeArrowheads="1"/>
        </xdr:cNvSpPr>
      </xdr:nvSpPr>
      <xdr:spPr bwMode="auto">
        <a:xfrm>
          <a:off x="16754475" y="29756100"/>
          <a:ext cx="76200" cy="209550"/>
        </a:xfrm>
        <a:prstGeom prst="rect">
          <a:avLst/>
        </a:prstGeom>
        <a:noFill/>
        <a:ln w="9525">
          <a:noFill/>
          <a:miter lim="800000"/>
          <a:headEnd/>
          <a:tailEnd/>
        </a:ln>
      </xdr:spPr>
    </xdr:sp>
    <xdr:clientData/>
  </xdr:oneCellAnchor>
  <xdr:oneCellAnchor>
    <xdr:from>
      <xdr:col>31</xdr:col>
      <xdr:colOff>0</xdr:colOff>
      <xdr:row>51</xdr:row>
      <xdr:rowOff>0</xdr:rowOff>
    </xdr:from>
    <xdr:ext cx="76200" cy="209550"/>
    <xdr:sp textlink="">
      <xdr:nvSpPr>
        <xdr:cNvPr id="12" name="Text Box 5">
          <a:extLst>
            <a:ext uri="{FF2B5EF4-FFF2-40B4-BE49-F238E27FC236}">
              <a16:creationId xmlns:a16="http://schemas.microsoft.com/office/drawing/2014/main" id="{C977EA6B-E1F6-49C3-895A-99112A0EE377}"/>
            </a:ext>
          </a:extLst>
        </xdr:cNvPr>
        <xdr:cNvSpPr txBox="1">
          <a:spLocks noChangeArrowheads="1"/>
        </xdr:cNvSpPr>
      </xdr:nvSpPr>
      <xdr:spPr bwMode="auto">
        <a:xfrm>
          <a:off x="16754475" y="29756100"/>
          <a:ext cx="76200" cy="209550"/>
        </a:xfrm>
        <a:prstGeom prst="rect">
          <a:avLst/>
        </a:prstGeom>
        <a:noFill/>
        <a:ln w="9525">
          <a:noFill/>
          <a:miter lim="800000"/>
          <a:headEnd/>
          <a:tailEnd/>
        </a:ln>
      </xdr:spPr>
    </xdr:sp>
    <xdr:clientData/>
  </xdr:oneCellAnchor>
  <xdr:oneCellAnchor>
    <xdr:from>
      <xdr:col>31</xdr:col>
      <xdr:colOff>0</xdr:colOff>
      <xdr:row>51</xdr:row>
      <xdr:rowOff>0</xdr:rowOff>
    </xdr:from>
    <xdr:ext cx="76200" cy="213398"/>
    <xdr:sp textlink="">
      <xdr:nvSpPr>
        <xdr:cNvPr id="13" name="Text Box 5">
          <a:extLst>
            <a:ext uri="{FF2B5EF4-FFF2-40B4-BE49-F238E27FC236}">
              <a16:creationId xmlns:a16="http://schemas.microsoft.com/office/drawing/2014/main" id="{9122C738-24FB-4926-B7ED-F362BD53A745}"/>
            </a:ext>
          </a:extLst>
        </xdr:cNvPr>
        <xdr:cNvSpPr txBox="1">
          <a:spLocks noChangeArrowheads="1"/>
        </xdr:cNvSpPr>
      </xdr:nvSpPr>
      <xdr:spPr bwMode="auto">
        <a:xfrm>
          <a:off x="16754475" y="29756100"/>
          <a:ext cx="76200" cy="213398"/>
        </a:xfrm>
        <a:prstGeom prst="rect">
          <a:avLst/>
        </a:prstGeom>
        <a:noFill/>
        <a:ln w="9525">
          <a:noFill/>
          <a:miter lim="800000"/>
          <a:headEnd/>
          <a:tailEnd/>
        </a:ln>
      </xdr:spPr>
    </xdr:sp>
    <xdr:clientData/>
  </xdr:oneCellAnchor>
  <xdr:oneCellAnchor>
    <xdr:from>
      <xdr:col>28</xdr:col>
      <xdr:colOff>66675</xdr:colOff>
      <xdr:row>51</xdr:row>
      <xdr:rowOff>0</xdr:rowOff>
    </xdr:from>
    <xdr:ext cx="76200" cy="209935"/>
    <xdr:sp textlink="">
      <xdr:nvSpPr>
        <xdr:cNvPr id="14" name="Text Box 5">
          <a:extLst>
            <a:ext uri="{FF2B5EF4-FFF2-40B4-BE49-F238E27FC236}">
              <a16:creationId xmlns:a16="http://schemas.microsoft.com/office/drawing/2014/main" id="{EF0CC1ED-6D8D-4990-9C6F-A4C8E8631063}"/>
            </a:ext>
          </a:extLst>
        </xdr:cNvPr>
        <xdr:cNvSpPr txBox="1">
          <a:spLocks noChangeArrowheads="1"/>
        </xdr:cNvSpPr>
      </xdr:nvSpPr>
      <xdr:spPr bwMode="auto">
        <a:xfrm>
          <a:off x="16249650" y="29756100"/>
          <a:ext cx="76200" cy="209935"/>
        </a:xfrm>
        <a:prstGeom prst="rect">
          <a:avLst/>
        </a:prstGeom>
        <a:noFill/>
        <a:ln w="9525">
          <a:noFill/>
          <a:miter lim="800000"/>
          <a:headEnd/>
          <a:tailEnd/>
        </a:ln>
      </xdr:spPr>
    </xdr:sp>
    <xdr:clientData/>
  </xdr:oneCellAnchor>
  <xdr:oneCellAnchor>
    <xdr:from>
      <xdr:col>31</xdr:col>
      <xdr:colOff>0</xdr:colOff>
      <xdr:row>51</xdr:row>
      <xdr:rowOff>0</xdr:rowOff>
    </xdr:from>
    <xdr:ext cx="76200" cy="209935"/>
    <xdr:sp textlink="">
      <xdr:nvSpPr>
        <xdr:cNvPr id="15" name="Text Box 5">
          <a:extLst>
            <a:ext uri="{FF2B5EF4-FFF2-40B4-BE49-F238E27FC236}">
              <a16:creationId xmlns:a16="http://schemas.microsoft.com/office/drawing/2014/main" id="{CD0718B0-9FC3-40D9-9657-60F7B64D5013}"/>
            </a:ext>
          </a:extLst>
        </xdr:cNvPr>
        <xdr:cNvSpPr txBox="1">
          <a:spLocks noChangeArrowheads="1"/>
        </xdr:cNvSpPr>
      </xdr:nvSpPr>
      <xdr:spPr bwMode="auto">
        <a:xfrm>
          <a:off x="16754475" y="29756100"/>
          <a:ext cx="76200" cy="209935"/>
        </a:xfrm>
        <a:prstGeom prst="rect">
          <a:avLst/>
        </a:prstGeom>
        <a:noFill/>
        <a:ln w="9525">
          <a:noFill/>
          <a:miter lim="800000"/>
          <a:headEnd/>
          <a:tailEnd/>
        </a:ln>
      </xdr:spPr>
    </xdr:sp>
    <xdr:clientData/>
  </xdr:oneCellAnchor>
  <xdr:oneCellAnchor>
    <xdr:from>
      <xdr:col>3</xdr:col>
      <xdr:colOff>4403911</xdr:colOff>
      <xdr:row>7</xdr:row>
      <xdr:rowOff>661146</xdr:rowOff>
    </xdr:from>
    <xdr:ext cx="2241177" cy="224118"/>
    <xdr:sp textlink="">
      <xdr:nvSpPr>
        <xdr:cNvPr id="16" name="テキスト ボックス 15">
          <a:extLst>
            <a:ext uri="{FF2B5EF4-FFF2-40B4-BE49-F238E27FC236}">
              <a16:creationId xmlns:a16="http://schemas.microsoft.com/office/drawing/2014/main" id="{4468D2C1-219F-471B-8205-4BE6345DC10B}"/>
            </a:ext>
          </a:extLst>
        </xdr:cNvPr>
        <xdr:cNvSpPr txBox="1"/>
      </xdr:nvSpPr>
      <xdr:spPr>
        <a:xfrm>
          <a:off x="7967382" y="2879911"/>
          <a:ext cx="2241177" cy="224118"/>
        </a:xfrm>
        <a:prstGeom prst="rect">
          <a:avLst/>
        </a:prstGeom>
        <a:solidFill>
          <a:srgbClr val="FF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r>
            <a:rPr kumimoji="1" lang="ja-JP" altLang="en-US" sz="1100">
              <a:solidFill>
                <a:srgbClr val="FF0000"/>
              </a:solidFill>
              <a:latin typeface="Meiryo UI" panose="020B0604030504040204" pitchFamily="50" charset="-128"/>
              <a:ea typeface="Meiryo UI" panose="020B0604030504040204" pitchFamily="50" charset="-128"/>
            </a:rPr>
            <a:t>この場合２ポイント加算になります。</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oneCellAnchor>
  <xdr:twoCellAnchor>
    <xdr:from>
      <xdr:col>3</xdr:col>
      <xdr:colOff>4056530</xdr:colOff>
      <xdr:row>7</xdr:row>
      <xdr:rowOff>773205</xdr:rowOff>
    </xdr:from>
    <xdr:to>
      <xdr:col>3</xdr:col>
      <xdr:colOff>4403911</xdr:colOff>
      <xdr:row>7</xdr:row>
      <xdr:rowOff>784411</xdr:rowOff>
    </xdr:to>
    <xdr:cxnSp macro="">
      <xdr:nvCxnSpPr>
        <xdr:cNvPr id="17" name="直線矢印コネクタ 16">
          <a:extLst>
            <a:ext uri="{FF2B5EF4-FFF2-40B4-BE49-F238E27FC236}">
              <a16:creationId xmlns:a16="http://schemas.microsoft.com/office/drawing/2014/main" id="{A7F77F2F-73E5-4E82-B7EA-4B28912889CC}"/>
            </a:ext>
          </a:extLst>
        </xdr:cNvPr>
        <xdr:cNvCxnSpPr>
          <a:stCxn id="16" idx="1"/>
        </xdr:cNvCxnSpPr>
      </xdr:nvCxnSpPr>
      <xdr:spPr>
        <a:xfrm flipH="1">
          <a:off x="7620001" y="2991970"/>
          <a:ext cx="347381" cy="1120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2252382</xdr:colOff>
      <xdr:row>35</xdr:row>
      <xdr:rowOff>459441</xdr:rowOff>
    </xdr:from>
    <xdr:to>
      <xdr:col>3</xdr:col>
      <xdr:colOff>1961029</xdr:colOff>
      <xdr:row>36</xdr:row>
      <xdr:rowOff>313764</xdr:rowOff>
    </xdr:to>
    <xdr:cxnSp macro="">
      <xdr:nvCxnSpPr>
        <xdr:cNvPr id="18" name="直線矢印コネクタ 17">
          <a:extLst>
            <a:ext uri="{FF2B5EF4-FFF2-40B4-BE49-F238E27FC236}">
              <a16:creationId xmlns:a16="http://schemas.microsoft.com/office/drawing/2014/main" id="{93AD8744-F591-4896-AD4F-932DB5E5DE5B}"/>
            </a:ext>
          </a:extLst>
        </xdr:cNvPr>
        <xdr:cNvCxnSpPr/>
      </xdr:nvCxnSpPr>
      <xdr:spPr>
        <a:xfrm flipH="1">
          <a:off x="2947147" y="20159382"/>
          <a:ext cx="2577353" cy="67235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3</xdr:col>
      <xdr:colOff>1961029</xdr:colOff>
      <xdr:row>35</xdr:row>
      <xdr:rowOff>440656</xdr:rowOff>
    </xdr:from>
    <xdr:ext cx="3429657" cy="1616596"/>
    <xdr:sp textlink="">
      <xdr:nvSpPr>
        <xdr:cNvPr id="19" name="テキスト ボックス 18">
          <a:extLst>
            <a:ext uri="{FF2B5EF4-FFF2-40B4-BE49-F238E27FC236}">
              <a16:creationId xmlns:a16="http://schemas.microsoft.com/office/drawing/2014/main" id="{C37F67DD-6191-4871-A865-EF250D91AC0E}"/>
            </a:ext>
          </a:extLst>
        </xdr:cNvPr>
        <xdr:cNvSpPr txBox="1"/>
      </xdr:nvSpPr>
      <xdr:spPr>
        <a:xfrm>
          <a:off x="5524500" y="20140597"/>
          <a:ext cx="3429657" cy="1616596"/>
        </a:xfrm>
        <a:prstGeom prst="rect">
          <a:avLst/>
        </a:prstGeom>
        <a:solidFill>
          <a:srgbClr val="FF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marL="0" indent="0"/>
          <a:r>
            <a:rPr kumimoji="1" lang="ja-JP" altLang="en-US" sz="1200">
              <a:solidFill>
                <a:srgbClr val="FF0000"/>
              </a:solidFill>
              <a:latin typeface="Meiryo UI" panose="020B0604030504040204" pitchFamily="50" charset="-128"/>
              <a:ea typeface="Meiryo UI" panose="020B0604030504040204" pitchFamily="50" charset="-128"/>
              <a:cs typeface="+mn-cs"/>
            </a:rPr>
            <a:t>当事業を活用し整備した施設・機器で製造等される予定の輸出商品の現状の主原料の国産原料使用割合を重量で算出して下さい。</a:t>
          </a:r>
        </a:p>
        <a:p>
          <a:pPr marL="0" indent="0"/>
          <a:r>
            <a:rPr kumimoji="1" lang="ja-JP" altLang="en-US" sz="1200">
              <a:solidFill>
                <a:srgbClr val="FF0000"/>
              </a:solidFill>
              <a:latin typeface="Meiryo UI" panose="020B0604030504040204" pitchFamily="50" charset="-128"/>
              <a:ea typeface="Meiryo UI" panose="020B0604030504040204" pitchFamily="50" charset="-128"/>
              <a:cs typeface="+mn-cs"/>
            </a:rPr>
            <a:t>　現状、輸出していない商品であっても、事業実施後に輸出予定の商品と一致し、国内販売の実績がある商品の場合はポイント加算可能。</a:t>
          </a:r>
        </a:p>
      </xdr:txBody>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20</xdr:col>
      <xdr:colOff>66675</xdr:colOff>
      <xdr:row>0</xdr:row>
      <xdr:rowOff>0</xdr:rowOff>
    </xdr:from>
    <xdr:to>
      <xdr:col>20</xdr:col>
      <xdr:colOff>142875</xdr:colOff>
      <xdr:row>0</xdr:row>
      <xdr:rowOff>187138</xdr:rowOff>
    </xdr:to>
    <xdr:sp textlink="">
      <xdr:nvSpPr>
        <xdr:cNvPr id="2" name="Text Box 5">
          <a:extLst>
            <a:ext uri="{FF2B5EF4-FFF2-40B4-BE49-F238E27FC236}">
              <a16:creationId xmlns:a16="http://schemas.microsoft.com/office/drawing/2014/main" id="{1956F44B-FA50-4C50-A9BE-C13B3C6DFDF4}"/>
            </a:ext>
          </a:extLst>
        </xdr:cNvPr>
        <xdr:cNvSpPr txBox="1">
          <a:spLocks noChangeArrowheads="1"/>
        </xdr:cNvSpPr>
      </xdr:nvSpPr>
      <xdr:spPr bwMode="auto">
        <a:xfrm>
          <a:off x="11191875" y="0"/>
          <a:ext cx="76200" cy="187138"/>
        </a:xfrm>
        <a:prstGeom prst="rect">
          <a:avLst/>
        </a:prstGeom>
        <a:noFill/>
        <a:ln w="9525">
          <a:noFill/>
          <a:miter lim="800000"/>
          <a:headEnd/>
          <a:tailEnd/>
        </a:ln>
      </xdr:spPr>
    </xdr:sp>
    <xdr:clientData/>
  </xdr:twoCellAnchor>
  <xdr:oneCellAnchor>
    <xdr:from>
      <xdr:col>38</xdr:col>
      <xdr:colOff>0</xdr:colOff>
      <xdr:row>0</xdr:row>
      <xdr:rowOff>0</xdr:rowOff>
    </xdr:from>
    <xdr:ext cx="76200" cy="187138"/>
    <xdr:sp textlink="">
      <xdr:nvSpPr>
        <xdr:cNvPr id="3" name="Text Box 5">
          <a:extLst>
            <a:ext uri="{FF2B5EF4-FFF2-40B4-BE49-F238E27FC236}">
              <a16:creationId xmlns:a16="http://schemas.microsoft.com/office/drawing/2014/main" id="{9F4B233B-9807-4F50-B059-46E99BD99DEF}"/>
            </a:ext>
          </a:extLst>
        </xdr:cNvPr>
        <xdr:cNvSpPr txBox="1">
          <a:spLocks noChangeArrowheads="1"/>
        </xdr:cNvSpPr>
      </xdr:nvSpPr>
      <xdr:spPr bwMode="auto">
        <a:xfrm>
          <a:off x="21307425" y="0"/>
          <a:ext cx="76200" cy="187138"/>
        </a:xfrm>
        <a:prstGeom prst="rect">
          <a:avLst/>
        </a:prstGeom>
        <a:noFill/>
        <a:ln w="9525">
          <a:noFill/>
          <a:miter lim="800000"/>
          <a:headEnd/>
          <a:tailEnd/>
        </a:ln>
      </xdr:spPr>
    </xdr:sp>
    <xdr:clientData/>
  </xdr:oneCellAnchor>
</xdr:wsDr>
</file>

<file path=xl/drawings/drawing9.xml><?xml version="1.0" encoding="utf-8"?>
<xdr:wsDr xmlns:xdr="http://schemas.openxmlformats.org/drawingml/2006/spreadsheetDrawing" xmlns:a="http://schemas.openxmlformats.org/drawingml/2006/main">
  <xdr:twoCellAnchor editAs="oneCell">
    <xdr:from>
      <xdr:col>20</xdr:col>
      <xdr:colOff>66675</xdr:colOff>
      <xdr:row>0</xdr:row>
      <xdr:rowOff>0</xdr:rowOff>
    </xdr:from>
    <xdr:to>
      <xdr:col>20</xdr:col>
      <xdr:colOff>142875</xdr:colOff>
      <xdr:row>0</xdr:row>
      <xdr:rowOff>187138</xdr:rowOff>
    </xdr:to>
    <xdr:sp textlink="">
      <xdr:nvSpPr>
        <xdr:cNvPr id="2" name="Text Box 5">
          <a:extLst>
            <a:ext uri="{FF2B5EF4-FFF2-40B4-BE49-F238E27FC236}">
              <a16:creationId xmlns:a16="http://schemas.microsoft.com/office/drawing/2014/main" id="{2E29BF8B-27EF-4680-9AAE-C9BD6491C9A4}"/>
            </a:ext>
          </a:extLst>
        </xdr:cNvPr>
        <xdr:cNvSpPr txBox="1">
          <a:spLocks noChangeArrowheads="1"/>
        </xdr:cNvSpPr>
      </xdr:nvSpPr>
      <xdr:spPr bwMode="auto">
        <a:xfrm>
          <a:off x="10391775" y="0"/>
          <a:ext cx="76200" cy="187138"/>
        </a:xfrm>
        <a:prstGeom prst="rect">
          <a:avLst/>
        </a:prstGeom>
        <a:noFill/>
        <a:ln w="9525">
          <a:noFill/>
          <a:miter lim="800000"/>
          <a:headEnd/>
          <a:tailEnd/>
        </a:ln>
      </xdr:spPr>
    </xdr:sp>
    <xdr:clientData/>
  </xdr:twoCellAnchor>
  <xdr:oneCellAnchor>
    <xdr:from>
      <xdr:col>38</xdr:col>
      <xdr:colOff>0</xdr:colOff>
      <xdr:row>0</xdr:row>
      <xdr:rowOff>0</xdr:rowOff>
    </xdr:from>
    <xdr:ext cx="76200" cy="187138"/>
    <xdr:sp textlink="">
      <xdr:nvSpPr>
        <xdr:cNvPr id="3" name="Text Box 5">
          <a:extLst>
            <a:ext uri="{FF2B5EF4-FFF2-40B4-BE49-F238E27FC236}">
              <a16:creationId xmlns:a16="http://schemas.microsoft.com/office/drawing/2014/main" id="{28CCED16-4853-45FA-8735-0CA0FED65DE9}"/>
            </a:ext>
          </a:extLst>
        </xdr:cNvPr>
        <xdr:cNvSpPr txBox="1">
          <a:spLocks noChangeArrowheads="1"/>
        </xdr:cNvSpPr>
      </xdr:nvSpPr>
      <xdr:spPr bwMode="auto">
        <a:xfrm>
          <a:off x="19723100" y="0"/>
          <a:ext cx="76200" cy="187138"/>
        </a:xfrm>
        <a:prstGeom prst="rect">
          <a:avLst/>
        </a:prstGeom>
        <a:noFill/>
        <a:ln w="9525">
          <a:noFill/>
          <a:miter lim="800000"/>
          <a:headEnd/>
          <a:tailEnd/>
        </a:ln>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Relationship Id="rId2" Type="http://schemas.openxmlformats.org/officeDocument/2006/relationships/drawing" Target="../drawings/drawing8.xml" /></Relationships>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
</file>

<file path=xl/worksheets/_rels/sheet13.xml.rels>&#65279;<?xml version="1.0" encoding="utf-8" standalone="yes"?>
<Relationships xmlns="http://schemas.openxmlformats.org/package/2006/relationships"><Relationship Id="rId2" Type="http://schemas.openxmlformats.org/officeDocument/2006/relationships/drawing" Target="../drawings/drawing9.xml" /></Relationships>
</file>

<file path=xl/worksheets/_rels/sheet14.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5.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6.xml.rels>&#65279;<?xml version="1.0" encoding="utf-8" standalone="yes"?>
<Relationships xmlns="http://schemas.openxmlformats.org/package/2006/relationships"><Relationship Id="rId2" Type="http://schemas.openxmlformats.org/officeDocument/2006/relationships/drawing" Target="../drawings/drawing4.xml" /></Relationships>
</file>

<file path=xl/worksheets/_rels/sheet7.xml.rels>&#65279;<?xml version="1.0" encoding="utf-8" standalone="yes"?>
<Relationships xmlns="http://schemas.openxmlformats.org/package/2006/relationships"><Relationship Id="rId2" Type="http://schemas.openxmlformats.org/officeDocument/2006/relationships/drawing" Target="../drawings/drawing5.xml" /></Relationships>
</file>

<file path=xl/worksheets/_rels/sheet8.xml.rels>&#65279;<?xml version="1.0" encoding="utf-8" standalone="yes"?>
<Relationships xmlns="http://schemas.openxmlformats.org/package/2006/relationships"><Relationship Id="rId2" Type="http://schemas.openxmlformats.org/officeDocument/2006/relationships/drawing" Target="../drawings/drawing6.xml" /></Relationships>
</file>

<file path=xl/worksheets/_rels/sheet9.xml.rels>&#65279;<?xml version="1.0" encoding="utf-8" standalone="yes"?>
<Relationships xmlns="http://schemas.openxmlformats.org/package/2006/relationships"><Relationship Id="rId2"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35"/>
  <sheetViews>
    <sheetView tabSelected="1" view="pageBreakPreview" zoomScaleNormal="100" zoomScaleSheetLayoutView="100" zoomScalePageLayoutView="70" workbookViewId="0"/>
  </sheetViews>
  <sheetFormatPr defaultColWidth="3.453125" defaultRowHeight="14.25" customHeight="1" x14ac:dyDescent="0.2"/>
  <cols>
    <col min="1" max="1" width="1.7265625" style="40" customWidth="1"/>
    <col min="2" max="11" width="3.453125" style="40"/>
    <col min="12" max="12" width="2.453125" style="40" customWidth="1"/>
    <col min="13" max="25" width="3.453125" style="40"/>
    <col min="26" max="26" width="11.36328125" style="40" customWidth="1"/>
    <col min="27" max="27" width="2.08984375" style="40" customWidth="1"/>
    <col min="28" max="33" width="3.453125" style="40"/>
    <col min="34" max="34" width="3.36328125" style="40" customWidth="1"/>
    <col min="35" max="16384" width="3.453125" style="40"/>
  </cols>
  <sheetData>
    <row r="1" spans="1:40" ht="49.5" customHeight="1" thickBot="1" x14ac:dyDescent="0.25">
      <c r="W1" s="464" t="s">
        <v>343</v>
      </c>
      <c r="X1" s="465"/>
      <c r="Y1" s="465"/>
      <c r="Z1" s="466"/>
    </row>
    <row r="2" spans="1:40" ht="20.25" customHeight="1" x14ac:dyDescent="0.2">
      <c r="A2" s="39" t="s">
        <v>0</v>
      </c>
    </row>
    <row r="3" spans="1:40" ht="14.25" customHeight="1" x14ac:dyDescent="0.2">
      <c r="V3" s="41" t="s">
        <v>1</v>
      </c>
      <c r="AI3" s="41"/>
    </row>
    <row r="5" spans="1:40" ht="14.25" customHeight="1" x14ac:dyDescent="0.2">
      <c r="A5" s="467" t="s">
        <v>2</v>
      </c>
      <c r="B5" s="468"/>
      <c r="C5" s="468"/>
      <c r="D5" s="468"/>
      <c r="E5" s="468"/>
      <c r="F5" s="468"/>
      <c r="G5" s="468"/>
      <c r="H5" s="468"/>
      <c r="I5" s="468"/>
      <c r="J5" s="468"/>
      <c r="K5" s="468"/>
      <c r="L5" s="468"/>
      <c r="M5" s="468"/>
      <c r="N5" s="468"/>
      <c r="O5" s="468"/>
      <c r="P5" s="468"/>
      <c r="Q5" s="468"/>
      <c r="R5" s="468"/>
      <c r="S5" s="468"/>
      <c r="T5" s="468"/>
      <c r="U5" s="468"/>
      <c r="V5" s="468"/>
      <c r="W5" s="468"/>
      <c r="X5" s="468"/>
      <c r="Y5" s="468"/>
      <c r="Z5" s="468"/>
      <c r="AA5" s="42"/>
      <c r="AB5" s="43"/>
      <c r="AC5" s="43"/>
      <c r="AD5" s="43"/>
      <c r="AE5" s="43"/>
      <c r="AF5" s="43"/>
      <c r="AG5" s="43"/>
      <c r="AH5" s="43"/>
      <c r="AI5" s="43"/>
      <c r="AJ5" s="43"/>
      <c r="AK5" s="43"/>
      <c r="AL5" s="43"/>
      <c r="AM5" s="43"/>
      <c r="AN5" s="43"/>
    </row>
    <row r="6" spans="1:40" ht="14.25" customHeight="1" x14ac:dyDescent="0.2">
      <c r="A6" s="468"/>
      <c r="B6" s="468"/>
      <c r="C6" s="468"/>
      <c r="D6" s="468"/>
      <c r="E6" s="468"/>
      <c r="F6" s="468"/>
      <c r="G6" s="468"/>
      <c r="H6" s="468"/>
      <c r="I6" s="468"/>
      <c r="J6" s="468"/>
      <c r="K6" s="468"/>
      <c r="L6" s="468"/>
      <c r="M6" s="468"/>
      <c r="N6" s="468"/>
      <c r="O6" s="468"/>
      <c r="P6" s="468"/>
      <c r="Q6" s="468"/>
      <c r="R6" s="468"/>
      <c r="S6" s="468"/>
      <c r="T6" s="468"/>
      <c r="U6" s="468"/>
      <c r="V6" s="468"/>
      <c r="W6" s="468"/>
      <c r="X6" s="468"/>
      <c r="Y6" s="468"/>
      <c r="Z6" s="468"/>
      <c r="AA6" s="42"/>
      <c r="AB6" s="43"/>
      <c r="AC6" s="43"/>
      <c r="AD6" s="43"/>
      <c r="AE6" s="43"/>
      <c r="AF6" s="43"/>
      <c r="AG6" s="43"/>
      <c r="AH6" s="43"/>
      <c r="AI6" s="43"/>
      <c r="AJ6" s="43"/>
      <c r="AK6" s="43"/>
      <c r="AL6" s="43"/>
      <c r="AM6" s="43"/>
      <c r="AN6" s="43"/>
    </row>
    <row r="7" spans="1:40" ht="14.25" customHeight="1" x14ac:dyDescent="0.2">
      <c r="A7" s="468"/>
      <c r="B7" s="468"/>
      <c r="C7" s="468"/>
      <c r="D7" s="468"/>
      <c r="E7" s="468"/>
      <c r="F7" s="468"/>
      <c r="G7" s="468"/>
      <c r="H7" s="468"/>
      <c r="I7" s="468"/>
      <c r="J7" s="468"/>
      <c r="K7" s="468"/>
      <c r="L7" s="468"/>
      <c r="M7" s="468"/>
      <c r="N7" s="468"/>
      <c r="O7" s="468"/>
      <c r="P7" s="468"/>
      <c r="Q7" s="468"/>
      <c r="R7" s="468"/>
      <c r="S7" s="468"/>
      <c r="T7" s="468"/>
      <c r="U7" s="468"/>
      <c r="V7" s="468"/>
      <c r="W7" s="468"/>
      <c r="X7" s="468"/>
      <c r="Y7" s="468"/>
      <c r="Z7" s="468"/>
      <c r="AA7" s="42"/>
      <c r="AB7" s="43"/>
      <c r="AC7" s="43"/>
      <c r="AD7" s="43"/>
      <c r="AE7" s="43"/>
      <c r="AF7" s="43"/>
      <c r="AG7" s="43"/>
      <c r="AH7" s="43"/>
      <c r="AI7" s="43"/>
      <c r="AJ7" s="43"/>
      <c r="AK7" s="43"/>
      <c r="AL7" s="43"/>
      <c r="AM7" s="43"/>
      <c r="AN7" s="43"/>
    </row>
    <row r="8" spans="1:40" ht="14.25" customHeight="1" x14ac:dyDescent="0.2">
      <c r="A8" s="468"/>
      <c r="B8" s="468"/>
      <c r="C8" s="468"/>
      <c r="D8" s="468"/>
      <c r="E8" s="468"/>
      <c r="F8" s="468"/>
      <c r="G8" s="468"/>
      <c r="H8" s="468"/>
      <c r="I8" s="468"/>
      <c r="J8" s="468"/>
      <c r="K8" s="468"/>
      <c r="L8" s="468"/>
      <c r="M8" s="468"/>
      <c r="N8" s="468"/>
      <c r="O8" s="468"/>
      <c r="P8" s="468"/>
      <c r="Q8" s="468"/>
      <c r="R8" s="468"/>
      <c r="S8" s="468"/>
      <c r="T8" s="468"/>
      <c r="U8" s="468"/>
      <c r="V8" s="468"/>
      <c r="W8" s="468"/>
      <c r="X8" s="468"/>
      <c r="Y8" s="468"/>
      <c r="Z8" s="468"/>
      <c r="AA8" s="42"/>
    </row>
    <row r="9" spans="1:40" ht="14.25" customHeight="1" x14ac:dyDescent="0.2">
      <c r="A9" s="468"/>
      <c r="B9" s="468"/>
      <c r="C9" s="468"/>
      <c r="D9" s="468"/>
      <c r="E9" s="468"/>
      <c r="F9" s="468"/>
      <c r="G9" s="468"/>
      <c r="H9" s="468"/>
      <c r="I9" s="468"/>
      <c r="J9" s="468"/>
      <c r="K9" s="468"/>
      <c r="L9" s="468"/>
      <c r="M9" s="468"/>
      <c r="N9" s="468"/>
      <c r="O9" s="468"/>
      <c r="P9" s="468"/>
      <c r="Q9" s="468"/>
      <c r="R9" s="468"/>
      <c r="S9" s="468"/>
      <c r="T9" s="468"/>
      <c r="U9" s="468"/>
      <c r="V9" s="468"/>
      <c r="W9" s="468"/>
      <c r="X9" s="468"/>
      <c r="Y9" s="468"/>
      <c r="Z9" s="468"/>
      <c r="AA9" s="42"/>
    </row>
    <row r="10" spans="1:40" ht="14.25" customHeight="1" x14ac:dyDescent="0.2">
      <c r="A10" s="44"/>
      <c r="C10" s="41"/>
      <c r="D10" s="41"/>
      <c r="E10" s="41"/>
      <c r="F10" s="41"/>
      <c r="I10" s="45"/>
      <c r="J10" s="45"/>
      <c r="K10" s="45"/>
      <c r="R10" s="46" t="s">
        <v>3</v>
      </c>
      <c r="S10" s="46"/>
      <c r="T10" s="46"/>
      <c r="U10" s="46"/>
      <c r="V10" s="46"/>
    </row>
    <row r="11" spans="1:40" ht="20.25" customHeight="1" x14ac:dyDescent="0.2">
      <c r="A11" s="44"/>
      <c r="B11" s="47" t="s">
        <v>4</v>
      </c>
      <c r="C11" s="41"/>
      <c r="D11" s="41"/>
      <c r="E11" s="41"/>
      <c r="F11" s="41"/>
      <c r="H11" s="48" t="s">
        <v>5</v>
      </c>
      <c r="Z11" s="469"/>
      <c r="AA11" s="470"/>
      <c r="AB11" s="471"/>
      <c r="AC11" s="471"/>
      <c r="AD11" s="471"/>
      <c r="AE11" s="471"/>
      <c r="AF11" s="471"/>
      <c r="AG11" s="471"/>
      <c r="AH11" s="471"/>
      <c r="AI11" s="471"/>
      <c r="AJ11" s="471"/>
      <c r="AK11" s="471"/>
      <c r="AL11" s="471"/>
      <c r="AM11" s="471"/>
    </row>
    <row r="12" spans="1:40" ht="20.25" customHeight="1" x14ac:dyDescent="0.2">
      <c r="A12" s="44"/>
      <c r="Z12" s="470"/>
      <c r="AA12" s="470"/>
      <c r="AB12" s="471"/>
      <c r="AC12" s="471"/>
      <c r="AD12" s="471"/>
      <c r="AE12" s="471"/>
      <c r="AF12" s="471"/>
      <c r="AG12" s="471"/>
      <c r="AH12" s="471"/>
      <c r="AI12" s="471"/>
      <c r="AJ12" s="471"/>
      <c r="AK12" s="471"/>
      <c r="AL12" s="471"/>
      <c r="AM12" s="471"/>
    </row>
    <row r="13" spans="1:40" ht="14.25" customHeight="1" x14ac:dyDescent="0.2">
      <c r="A13" s="44"/>
      <c r="N13" s="473" t="s">
        <v>6</v>
      </c>
      <c r="O13" s="473"/>
      <c r="P13" s="473"/>
      <c r="Q13" s="473"/>
      <c r="R13" s="473"/>
      <c r="S13" s="473"/>
      <c r="T13" s="473"/>
      <c r="U13" s="473"/>
      <c r="V13" s="473"/>
      <c r="W13" s="473"/>
      <c r="X13" s="473"/>
      <c r="Y13" s="473"/>
      <c r="Z13" s="473"/>
      <c r="AA13" s="49"/>
      <c r="AB13" s="50"/>
      <c r="AC13" s="50"/>
      <c r="AD13" s="50"/>
      <c r="AE13" s="50"/>
      <c r="AF13" s="50"/>
      <c r="AG13" s="50"/>
      <c r="AH13" s="50"/>
      <c r="AI13" s="50"/>
      <c r="AJ13" s="50"/>
      <c r="AK13" s="50"/>
      <c r="AL13" s="50"/>
      <c r="AM13" s="50"/>
      <c r="AN13" s="45"/>
    </row>
    <row r="14" spans="1:40" ht="14.25" customHeight="1" x14ac:dyDescent="0.2">
      <c r="C14" s="41"/>
      <c r="N14" s="473"/>
      <c r="O14" s="473"/>
      <c r="P14" s="473"/>
      <c r="Q14" s="473"/>
      <c r="R14" s="473"/>
      <c r="S14" s="473"/>
      <c r="T14" s="473"/>
      <c r="U14" s="473"/>
      <c r="V14" s="473"/>
      <c r="W14" s="473"/>
      <c r="X14" s="473"/>
      <c r="Y14" s="473"/>
      <c r="Z14" s="473"/>
    </row>
    <row r="16" spans="1:40" ht="14.25" customHeight="1" x14ac:dyDescent="0.2">
      <c r="C16" s="41"/>
    </row>
    <row r="17" spans="1:40" ht="21.75" customHeight="1" x14ac:dyDescent="0.2">
      <c r="B17" s="472" t="s">
        <v>7</v>
      </c>
      <c r="C17" s="472"/>
      <c r="D17" s="472"/>
      <c r="E17" s="472"/>
      <c r="F17" s="472"/>
      <c r="G17" s="472"/>
      <c r="H17" s="472"/>
      <c r="I17" s="472"/>
      <c r="J17" s="472"/>
      <c r="K17" s="472"/>
      <c r="L17" s="472"/>
      <c r="M17" s="472"/>
      <c r="N17" s="472"/>
      <c r="O17" s="472"/>
      <c r="P17" s="472"/>
      <c r="Q17" s="472"/>
      <c r="R17" s="472"/>
      <c r="S17" s="472"/>
      <c r="T17" s="472"/>
      <c r="U17" s="472"/>
      <c r="V17" s="472"/>
      <c r="W17" s="472"/>
      <c r="X17" s="472"/>
      <c r="Y17" s="472"/>
      <c r="Z17" s="472"/>
    </row>
    <row r="18" spans="1:40" ht="21.75" customHeight="1" x14ac:dyDescent="0.2">
      <c r="B18" s="472"/>
      <c r="C18" s="472"/>
      <c r="D18" s="472"/>
      <c r="E18" s="472"/>
      <c r="F18" s="472"/>
      <c r="G18" s="472"/>
      <c r="H18" s="472"/>
      <c r="I18" s="472"/>
      <c r="J18" s="472"/>
      <c r="K18" s="472"/>
      <c r="L18" s="472"/>
      <c r="M18" s="472"/>
      <c r="N18" s="472"/>
      <c r="O18" s="472"/>
      <c r="P18" s="472"/>
      <c r="Q18" s="472"/>
      <c r="R18" s="472"/>
      <c r="S18" s="472"/>
      <c r="T18" s="472"/>
      <c r="U18" s="472"/>
      <c r="V18" s="472"/>
      <c r="W18" s="472"/>
      <c r="X18" s="472"/>
      <c r="Y18" s="472"/>
      <c r="Z18" s="472"/>
    </row>
    <row r="19" spans="1:40" ht="27" customHeight="1" x14ac:dyDescent="0.2">
      <c r="B19" s="472"/>
      <c r="C19" s="472"/>
      <c r="D19" s="472"/>
      <c r="E19" s="472"/>
      <c r="F19" s="472"/>
      <c r="G19" s="472"/>
      <c r="H19" s="472"/>
      <c r="I19" s="472"/>
      <c r="J19" s="472"/>
      <c r="K19" s="472"/>
      <c r="L19" s="472"/>
      <c r="M19" s="472"/>
      <c r="N19" s="472"/>
      <c r="O19" s="472"/>
      <c r="P19" s="472"/>
      <c r="Q19" s="472"/>
      <c r="R19" s="472"/>
      <c r="S19" s="472"/>
      <c r="T19" s="472"/>
      <c r="U19" s="472"/>
      <c r="V19" s="472"/>
      <c r="W19" s="472"/>
      <c r="X19" s="472"/>
      <c r="Y19" s="472"/>
      <c r="Z19" s="472"/>
    </row>
    <row r="21" spans="1:40" ht="15.75" customHeight="1" x14ac:dyDescent="0.2">
      <c r="C21" s="41"/>
      <c r="Q21" s="41"/>
      <c r="R21" s="41"/>
      <c r="S21" s="41"/>
      <c r="T21" s="41"/>
      <c r="U21" s="41"/>
      <c r="V21" s="41"/>
    </row>
    <row r="22" spans="1:40" ht="20.25" customHeight="1" x14ac:dyDescent="0.2"/>
    <row r="25" spans="1:40" ht="14.25" customHeight="1" x14ac:dyDescent="0.2">
      <c r="A25" s="51"/>
      <c r="B25" s="51"/>
      <c r="C25" s="51"/>
      <c r="D25" s="51"/>
      <c r="E25" s="51"/>
      <c r="F25" s="51"/>
      <c r="G25" s="51"/>
      <c r="H25" s="51"/>
      <c r="I25" s="51"/>
      <c r="J25" s="51"/>
      <c r="K25" s="51"/>
      <c r="AN25" s="51"/>
    </row>
    <row r="26" spans="1:40" ht="14.25" customHeight="1" x14ac:dyDescent="0.2">
      <c r="A26" s="51"/>
      <c r="B26" s="51"/>
      <c r="C26" s="51"/>
      <c r="D26" s="41"/>
      <c r="E26" s="41"/>
      <c r="F26" s="41"/>
      <c r="G26" s="41"/>
      <c r="H26" s="41"/>
      <c r="I26" s="41"/>
      <c r="J26" s="41"/>
      <c r="K26" s="41"/>
      <c r="AN26" s="51"/>
    </row>
    <row r="27" spans="1:40" ht="14.25" customHeight="1" x14ac:dyDescent="0.2">
      <c r="A27" s="51"/>
      <c r="B27" s="51"/>
      <c r="C27" s="51"/>
      <c r="D27" s="41"/>
      <c r="E27" s="41"/>
      <c r="F27" s="41"/>
      <c r="G27" s="41"/>
      <c r="H27" s="41"/>
      <c r="I27" s="41"/>
      <c r="J27" s="41"/>
      <c r="K27" s="41"/>
      <c r="L27" s="41"/>
      <c r="M27" s="41"/>
      <c r="N27" s="41"/>
      <c r="O27" s="41"/>
      <c r="P27" s="41"/>
      <c r="Q27" s="41"/>
      <c r="R27" s="41"/>
      <c r="S27" s="41"/>
      <c r="T27" s="41"/>
      <c r="U27" s="41"/>
      <c r="V27" s="41"/>
      <c r="W27" s="41"/>
      <c r="X27" s="41"/>
      <c r="AN27" s="51"/>
    </row>
    <row r="28" spans="1:40" ht="14.25" customHeight="1" x14ac:dyDescent="0.2">
      <c r="O28" s="41"/>
      <c r="P28" s="41"/>
      <c r="Q28" s="41"/>
      <c r="R28" s="41"/>
      <c r="S28" s="41"/>
      <c r="T28" s="41"/>
      <c r="U28" s="41"/>
      <c r="V28" s="41"/>
      <c r="W28" s="41"/>
      <c r="X28" s="41"/>
      <c r="Y28" s="41"/>
      <c r="Z28" s="41"/>
      <c r="AA28" s="41"/>
      <c r="AB28" s="41"/>
      <c r="AC28" s="41"/>
      <c r="AD28" s="41"/>
      <c r="AE28" s="41"/>
      <c r="AF28" s="41"/>
      <c r="AG28" s="41"/>
      <c r="AH28" s="41"/>
    </row>
    <row r="29" spans="1:40" ht="14.25" customHeight="1" x14ac:dyDescent="0.2">
      <c r="O29" s="41"/>
      <c r="P29" s="41"/>
      <c r="Q29" s="41"/>
      <c r="R29" s="41"/>
      <c r="S29" s="41"/>
      <c r="T29" s="41"/>
      <c r="U29" s="41"/>
      <c r="V29" s="41"/>
      <c r="W29" s="41"/>
      <c r="X29" s="41"/>
      <c r="Y29" s="41"/>
      <c r="Z29" s="41"/>
      <c r="AA29" s="41"/>
      <c r="AB29" s="41"/>
      <c r="AC29" s="41"/>
      <c r="AD29" s="41"/>
      <c r="AE29" s="41"/>
      <c r="AF29" s="41"/>
      <c r="AG29" s="41"/>
      <c r="AH29" s="41"/>
    </row>
    <row r="30" spans="1:40" ht="14.25" customHeight="1" x14ac:dyDescent="0.2">
      <c r="O30" s="41"/>
      <c r="P30" s="41"/>
      <c r="Q30" s="41"/>
      <c r="R30" s="41"/>
      <c r="S30" s="41"/>
      <c r="T30" s="41"/>
      <c r="U30" s="41"/>
      <c r="V30" s="41"/>
      <c r="W30" s="41"/>
      <c r="X30" s="41"/>
      <c r="Y30" s="41"/>
      <c r="Z30" s="41"/>
      <c r="AA30" s="41"/>
      <c r="AB30" s="41"/>
      <c r="AC30" s="41"/>
      <c r="AD30" s="41"/>
      <c r="AE30" s="41"/>
      <c r="AF30" s="41"/>
      <c r="AG30" s="41"/>
      <c r="AH30" s="41"/>
    </row>
    <row r="31" spans="1:40" ht="14.25" customHeight="1" x14ac:dyDescent="0.2">
      <c r="O31" s="41"/>
      <c r="P31" s="41"/>
      <c r="Q31" s="41"/>
      <c r="R31" s="41"/>
      <c r="S31" s="41"/>
      <c r="T31" s="41"/>
      <c r="U31" s="41"/>
      <c r="V31" s="41"/>
      <c r="W31" s="41"/>
      <c r="X31" s="41"/>
      <c r="Y31" s="41"/>
      <c r="Z31" s="41"/>
      <c r="AA31" s="41"/>
      <c r="AB31" s="41"/>
      <c r="AC31" s="41"/>
      <c r="AD31" s="41"/>
      <c r="AE31" s="41"/>
      <c r="AF31" s="41"/>
      <c r="AG31" s="41"/>
      <c r="AH31" s="41"/>
    </row>
    <row r="32" spans="1:40" ht="14.25" customHeight="1" x14ac:dyDescent="0.2">
      <c r="B32" s="46"/>
      <c r="O32" s="41"/>
      <c r="P32" s="41"/>
      <c r="Q32" s="41"/>
      <c r="R32" s="41"/>
      <c r="S32" s="41"/>
      <c r="T32" s="41"/>
      <c r="U32" s="41"/>
      <c r="V32" s="41"/>
      <c r="W32" s="41"/>
      <c r="X32" s="41"/>
      <c r="Y32" s="41"/>
      <c r="Z32" s="41"/>
      <c r="AA32" s="41"/>
      <c r="AB32" s="41"/>
      <c r="AC32" s="41"/>
      <c r="AD32" s="41"/>
      <c r="AE32" s="41"/>
      <c r="AF32" s="41"/>
      <c r="AG32" s="41"/>
      <c r="AH32" s="41"/>
    </row>
    <row r="33" spans="15:34" ht="14.25" customHeight="1" x14ac:dyDescent="0.2">
      <c r="O33" s="41"/>
      <c r="P33" s="41"/>
      <c r="Q33" s="41"/>
      <c r="R33" s="41"/>
      <c r="S33" s="41"/>
      <c r="T33" s="41"/>
      <c r="U33" s="41"/>
      <c r="V33" s="41"/>
      <c r="W33" s="41"/>
      <c r="X33" s="41"/>
      <c r="Y33" s="41"/>
      <c r="Z33" s="41"/>
      <c r="AA33" s="41"/>
      <c r="AB33" s="41"/>
      <c r="AC33" s="41"/>
      <c r="AD33" s="41"/>
      <c r="AE33" s="41"/>
      <c r="AF33" s="41"/>
      <c r="AG33" s="41"/>
      <c r="AH33" s="41"/>
    </row>
    <row r="34" spans="15:34" ht="14.25" customHeight="1" x14ac:dyDescent="0.2">
      <c r="O34" s="41"/>
      <c r="P34" s="41"/>
      <c r="Q34" s="41"/>
      <c r="R34" s="41"/>
      <c r="S34" s="41"/>
      <c r="T34" s="41"/>
      <c r="U34" s="41"/>
      <c r="V34" s="41"/>
      <c r="W34" s="41"/>
      <c r="X34" s="41"/>
      <c r="Y34" s="41"/>
      <c r="Z34" s="41"/>
      <c r="AA34" s="41"/>
      <c r="AB34" s="41"/>
      <c r="AC34" s="41"/>
      <c r="AD34" s="41"/>
      <c r="AE34" s="41"/>
      <c r="AF34" s="41"/>
      <c r="AG34" s="41"/>
      <c r="AH34" s="41"/>
    </row>
    <row r="35" spans="15:34" ht="14.25" customHeight="1" x14ac:dyDescent="0.2">
      <c r="O35" s="41"/>
      <c r="P35" s="41"/>
      <c r="Q35" s="41"/>
      <c r="R35" s="41"/>
      <c r="S35" s="41"/>
      <c r="T35" s="41"/>
      <c r="U35" s="41"/>
      <c r="V35" s="41"/>
      <c r="W35" s="41"/>
      <c r="X35" s="41"/>
      <c r="Y35" s="41"/>
      <c r="Z35" s="41"/>
      <c r="AA35" s="41"/>
      <c r="AB35" s="41"/>
      <c r="AC35" s="41"/>
      <c r="AD35" s="41"/>
      <c r="AE35" s="41"/>
      <c r="AF35" s="41"/>
      <c r="AG35" s="41"/>
      <c r="AH35" s="41"/>
    </row>
  </sheetData>
  <mergeCells count="6">
    <mergeCell ref="W1:Z1"/>
    <mergeCell ref="A5:Z9"/>
    <mergeCell ref="Z11:AA12"/>
    <mergeCell ref="AB11:AM12"/>
    <mergeCell ref="B17:Z19"/>
    <mergeCell ref="N13:Z14"/>
  </mergeCells>
  <phoneticPr fontId="16"/>
  <pageMargins left="0.51181102362204722" right="0.36" top="0.51181102362204722" bottom="0.59055118110236227" header="0.31496062992125984" footer="0.31496062992125984"/>
  <pageSetup paperSize="9" orientation="portrait" r:id="rId1"/>
  <headerFooter differentFirst="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5920C-79AC-4DFE-880F-B879502268E0}">
  <sheetPr>
    <pageSetUpPr fitToPage="1"/>
  </sheetPr>
  <dimension ref="A1:U86"/>
  <sheetViews>
    <sheetView view="pageBreakPreview" zoomScale="80" zoomScaleNormal="100" zoomScaleSheetLayoutView="80" workbookViewId="0">
      <selection activeCell="AG22" sqref="AG22"/>
    </sheetView>
  </sheetViews>
  <sheetFormatPr defaultColWidth="7.08984375" defaultRowHeight="14" x14ac:dyDescent="0.2"/>
  <cols>
    <col min="1" max="1" width="4.26953125" style="419" customWidth="1"/>
    <col min="2" max="5" width="8.6328125" style="419" customWidth="1"/>
    <col min="6" max="7" width="7.08984375" style="419"/>
    <col min="8" max="9" width="7.26953125" style="419" bestFit="1" customWidth="1"/>
    <col min="10" max="11" width="7.08984375" style="419"/>
    <col min="12" max="13" width="8.6328125" style="419" bestFit="1" customWidth="1"/>
    <col min="14" max="17" width="7.08984375" style="419"/>
    <col min="18" max="18" width="4.26953125" style="419" customWidth="1"/>
    <col min="19" max="19" width="7.08984375" style="419"/>
    <col min="20" max="20" width="7.08984375" style="419" customWidth="1"/>
    <col min="21" max="21" width="12.453125" style="419" customWidth="1"/>
    <col min="22" max="16384" width="7.08984375" style="419"/>
  </cols>
  <sheetData>
    <row r="1" spans="1:17" s="415" customFormat="1" ht="31.5" customHeight="1" x14ac:dyDescent="0.2">
      <c r="A1" s="413"/>
      <c r="B1" s="414" t="s">
        <v>270</v>
      </c>
    </row>
    <row r="2" spans="1:17" ht="10.5" customHeight="1" x14ac:dyDescent="0.2">
      <c r="A2" s="416"/>
      <c r="B2" s="417"/>
      <c r="C2" s="418"/>
      <c r="D2" s="418"/>
      <c r="E2" s="418"/>
      <c r="F2" s="418"/>
      <c r="G2" s="418"/>
      <c r="H2" s="418"/>
      <c r="I2" s="1255"/>
      <c r="J2" s="1255"/>
      <c r="K2" s="418"/>
      <c r="L2" s="418"/>
      <c r="M2" s="418"/>
      <c r="N2" s="418"/>
      <c r="O2" s="418"/>
      <c r="P2" s="418"/>
      <c r="Q2" s="418"/>
    </row>
    <row r="3" spans="1:17" ht="20.149999999999999" customHeight="1" x14ac:dyDescent="0.2">
      <c r="B3" s="429" t="s">
        <v>393</v>
      </c>
      <c r="I3" s="1255"/>
      <c r="J3" s="1255"/>
    </row>
    <row r="4" spans="1:17" ht="20.149999999999999" customHeight="1" x14ac:dyDescent="0.2">
      <c r="B4" s="420"/>
      <c r="I4" s="1255"/>
      <c r="J4" s="1255"/>
    </row>
    <row r="5" spans="1:17" ht="20.149999999999999" customHeight="1" x14ac:dyDescent="0.2">
      <c r="B5" s="421"/>
      <c r="Q5" s="422"/>
    </row>
    <row r="6" spans="1:17" ht="46.5" customHeight="1" x14ac:dyDescent="0.2">
      <c r="B6" s="1256" t="s">
        <v>271</v>
      </c>
      <c r="C6" s="1257"/>
      <c r="D6" s="1257"/>
      <c r="E6" s="1257"/>
      <c r="F6" s="1257"/>
      <c r="G6" s="1257"/>
      <c r="H6" s="1258"/>
      <c r="I6" s="1256" t="s">
        <v>272</v>
      </c>
      <c r="J6" s="1257"/>
      <c r="K6" s="1258"/>
      <c r="L6" s="1256" t="s">
        <v>273</v>
      </c>
      <c r="M6" s="1257"/>
      <c r="N6" s="1258"/>
      <c r="O6" s="1256" t="s">
        <v>274</v>
      </c>
      <c r="P6" s="1257"/>
      <c r="Q6" s="1258"/>
    </row>
    <row r="7" spans="1:17" ht="36" customHeight="1" x14ac:dyDescent="0.2">
      <c r="B7" s="1259" t="s">
        <v>275</v>
      </c>
      <c r="C7" s="1260"/>
      <c r="D7" s="1260"/>
      <c r="E7" s="1260"/>
      <c r="F7" s="1260"/>
      <c r="G7" s="1260"/>
      <c r="H7" s="1261"/>
      <c r="I7" s="1267" t="s">
        <v>392</v>
      </c>
      <c r="J7" s="1268"/>
      <c r="K7" s="1268"/>
      <c r="L7" s="1268"/>
      <c r="M7" s="1268"/>
      <c r="N7" s="1269"/>
      <c r="O7" s="1262"/>
      <c r="P7" s="1263"/>
      <c r="Q7" s="1264"/>
    </row>
    <row r="8" spans="1:17" ht="20.149999999999999" customHeight="1" x14ac:dyDescent="0.2">
      <c r="B8" s="423" t="s">
        <v>276</v>
      </c>
      <c r="C8" s="424"/>
      <c r="D8" s="424"/>
      <c r="E8" s="424"/>
      <c r="F8" s="424"/>
      <c r="G8" s="424"/>
      <c r="H8" s="424"/>
      <c r="I8" s="424"/>
      <c r="J8" s="424"/>
      <c r="K8" s="424"/>
      <c r="L8" s="424"/>
      <c r="M8" s="424"/>
      <c r="N8" s="424"/>
      <c r="O8" s="424"/>
      <c r="P8" s="424"/>
      <c r="Q8" s="425"/>
    </row>
    <row r="9" spans="1:17" ht="20.149999999999999" customHeight="1" x14ac:dyDescent="0.2">
      <c r="B9" s="1259" t="s">
        <v>277</v>
      </c>
      <c r="C9" s="1260"/>
      <c r="D9" s="1260"/>
      <c r="E9" s="1260"/>
      <c r="F9" s="1260"/>
      <c r="G9" s="1260"/>
      <c r="H9" s="1260"/>
      <c r="I9" s="1260"/>
      <c r="J9" s="1260"/>
      <c r="K9" s="1260"/>
      <c r="L9" s="1260"/>
      <c r="M9" s="1260"/>
      <c r="N9" s="1260"/>
      <c r="O9" s="1260"/>
      <c r="P9" s="1260"/>
      <c r="Q9" s="1261"/>
    </row>
    <row r="10" spans="1:17" ht="13.5" customHeight="1" x14ac:dyDescent="0.2">
      <c r="B10" s="418"/>
      <c r="C10" s="418"/>
      <c r="D10" s="418"/>
      <c r="E10" s="418"/>
      <c r="F10" s="418"/>
      <c r="G10" s="418"/>
      <c r="H10" s="418"/>
      <c r="I10" s="418"/>
      <c r="J10" s="418"/>
      <c r="K10" s="418"/>
      <c r="L10" s="418"/>
      <c r="M10" s="418"/>
      <c r="N10" s="418"/>
      <c r="O10" s="418"/>
      <c r="P10" s="418"/>
      <c r="Q10" s="418"/>
    </row>
    <row r="11" spans="1:17" ht="20.149999999999999" customHeight="1" x14ac:dyDescent="0.2">
      <c r="B11" s="430" t="s">
        <v>394</v>
      </c>
      <c r="Q11" s="422" t="s">
        <v>281</v>
      </c>
    </row>
    <row r="12" spans="1:17" ht="30" customHeight="1" x14ac:dyDescent="0.2">
      <c r="B12" s="1265" t="s">
        <v>282</v>
      </c>
      <c r="C12" s="1270"/>
      <c r="D12" s="1270"/>
      <c r="E12" s="1270"/>
      <c r="F12" s="1270"/>
      <c r="G12" s="1266"/>
      <c r="H12" s="1271" t="s">
        <v>283</v>
      </c>
      <c r="I12" s="1272"/>
      <c r="J12" s="1271" t="s">
        <v>284</v>
      </c>
      <c r="K12" s="1273"/>
      <c r="L12" s="1273"/>
      <c r="M12" s="1272"/>
      <c r="N12" s="1271" t="s">
        <v>285</v>
      </c>
      <c r="O12" s="1273"/>
      <c r="P12" s="1273"/>
      <c r="Q12" s="1272"/>
    </row>
    <row r="13" spans="1:17" ht="20.149999999999999" customHeight="1" x14ac:dyDescent="0.2">
      <c r="B13" s="1274" t="s">
        <v>437</v>
      </c>
      <c r="C13" s="1275"/>
      <c r="D13" s="1275"/>
      <c r="E13" s="1275"/>
      <c r="F13" s="1275"/>
      <c r="G13" s="1276"/>
      <c r="H13" s="1265"/>
      <c r="I13" s="1266"/>
      <c r="J13" s="1283" t="s">
        <v>430</v>
      </c>
      <c r="K13" s="1284"/>
      <c r="L13" s="1284"/>
      <c r="M13" s="1285"/>
      <c r="N13" s="1262"/>
      <c r="O13" s="1263"/>
      <c r="P13" s="1263"/>
      <c r="Q13" s="1264"/>
    </row>
    <row r="14" spans="1:17" ht="20.149999999999999" customHeight="1" x14ac:dyDescent="0.2">
      <c r="B14" s="1277"/>
      <c r="C14" s="1278"/>
      <c r="D14" s="1278"/>
      <c r="E14" s="1278"/>
      <c r="F14" s="1278"/>
      <c r="G14" s="1279"/>
      <c r="H14" s="453"/>
      <c r="I14" s="454"/>
      <c r="J14" s="1286"/>
      <c r="K14" s="1287"/>
      <c r="L14" s="1287"/>
      <c r="M14" s="1288"/>
      <c r="N14" s="455"/>
      <c r="O14" s="456"/>
      <c r="P14" s="456"/>
      <c r="Q14" s="457"/>
    </row>
    <row r="15" spans="1:17" ht="20.149999999999999" customHeight="1" x14ac:dyDescent="0.2">
      <c r="B15" s="1277"/>
      <c r="C15" s="1278"/>
      <c r="D15" s="1278"/>
      <c r="E15" s="1278"/>
      <c r="F15" s="1278"/>
      <c r="G15" s="1279"/>
      <c r="H15" s="453"/>
      <c r="I15" s="454"/>
      <c r="J15" s="1286"/>
      <c r="K15" s="1287"/>
      <c r="L15" s="1287"/>
      <c r="M15" s="1288"/>
      <c r="N15" s="455"/>
      <c r="O15" s="456"/>
      <c r="P15" s="456"/>
      <c r="Q15" s="457"/>
    </row>
    <row r="16" spans="1:17" ht="20.149999999999999" customHeight="1" x14ac:dyDescent="0.2">
      <c r="B16" s="1277"/>
      <c r="C16" s="1278"/>
      <c r="D16" s="1278"/>
      <c r="E16" s="1278"/>
      <c r="F16" s="1278"/>
      <c r="G16" s="1279"/>
      <c r="H16" s="1265"/>
      <c r="I16" s="1266"/>
      <c r="J16" s="1286"/>
      <c r="K16" s="1287"/>
      <c r="L16" s="1287"/>
      <c r="M16" s="1288"/>
      <c r="N16" s="1262"/>
      <c r="O16" s="1263"/>
      <c r="P16" s="1263"/>
      <c r="Q16" s="1264"/>
    </row>
    <row r="17" spans="2:21" ht="20.149999999999999" customHeight="1" x14ac:dyDescent="0.2">
      <c r="B17" s="1280"/>
      <c r="C17" s="1281"/>
      <c r="D17" s="1281"/>
      <c r="E17" s="1281"/>
      <c r="F17" s="1281"/>
      <c r="G17" s="1282"/>
      <c r="H17" s="1265"/>
      <c r="I17" s="1266"/>
      <c r="J17" s="1289"/>
      <c r="K17" s="1290"/>
      <c r="L17" s="1290"/>
      <c r="M17" s="1291"/>
      <c r="N17" s="1262"/>
      <c r="O17" s="1263"/>
      <c r="P17" s="1263"/>
      <c r="Q17" s="1264"/>
    </row>
    <row r="18" spans="2:21" ht="20.149999999999999" customHeight="1" x14ac:dyDescent="0.2">
      <c r="B18" s="1265"/>
      <c r="C18" s="1270"/>
      <c r="D18" s="1270"/>
      <c r="E18" s="1270"/>
      <c r="F18" s="1270"/>
      <c r="G18" s="1266"/>
      <c r="H18" s="1265"/>
      <c r="I18" s="1266"/>
      <c r="J18" s="1262"/>
      <c r="K18" s="1263"/>
      <c r="L18" s="1263"/>
      <c r="M18" s="1264"/>
      <c r="N18" s="1262"/>
      <c r="O18" s="1263"/>
      <c r="P18" s="1263"/>
      <c r="Q18" s="1264"/>
    </row>
    <row r="19" spans="2:21" ht="20.149999999999999" customHeight="1" x14ac:dyDescent="0.2">
      <c r="B19" s="1265"/>
      <c r="C19" s="1270"/>
      <c r="D19" s="1270"/>
      <c r="E19" s="1270"/>
      <c r="F19" s="1270"/>
      <c r="G19" s="1266"/>
      <c r="H19" s="1265"/>
      <c r="I19" s="1266"/>
      <c r="J19" s="1262"/>
      <c r="K19" s="1263"/>
      <c r="L19" s="1263"/>
      <c r="M19" s="1264"/>
      <c r="N19" s="1262"/>
      <c r="O19" s="1263"/>
      <c r="P19" s="1263"/>
      <c r="Q19" s="1264"/>
    </row>
    <row r="20" spans="2:21" ht="20.149999999999999" customHeight="1" x14ac:dyDescent="0.2">
      <c r="B20" s="1265" t="s">
        <v>278</v>
      </c>
      <c r="C20" s="1270"/>
      <c r="D20" s="1270"/>
      <c r="E20" s="1270"/>
      <c r="F20" s="1270"/>
      <c r="G20" s="1270"/>
      <c r="H20" s="1270"/>
      <c r="I20" s="1266"/>
      <c r="J20" s="426" t="s">
        <v>80</v>
      </c>
      <c r="K20" s="1263"/>
      <c r="L20" s="1263"/>
      <c r="M20" s="1264"/>
      <c r="N20" s="426" t="s">
        <v>286</v>
      </c>
      <c r="O20" s="1263"/>
      <c r="P20" s="1263"/>
      <c r="Q20" s="1264"/>
    </row>
    <row r="21" spans="2:21" ht="20.149999999999999" customHeight="1" x14ac:dyDescent="0.2">
      <c r="B21" s="1265" t="s">
        <v>287</v>
      </c>
      <c r="C21" s="1270"/>
      <c r="D21" s="1270"/>
      <c r="E21" s="1270"/>
      <c r="F21" s="1270"/>
      <c r="G21" s="1270"/>
      <c r="H21" s="1270"/>
      <c r="I21" s="1266"/>
      <c r="J21" s="1265"/>
      <c r="K21" s="1270"/>
      <c r="L21" s="1270"/>
      <c r="M21" s="1270"/>
      <c r="N21" s="1270"/>
      <c r="O21" s="1270"/>
      <c r="P21" s="1270"/>
      <c r="Q21" s="427" t="s">
        <v>288</v>
      </c>
    </row>
    <row r="22" spans="2:21" ht="20.149999999999999" customHeight="1" x14ac:dyDescent="0.2">
      <c r="B22" s="423" t="s">
        <v>276</v>
      </c>
      <c r="C22" s="424"/>
      <c r="D22" s="424"/>
      <c r="E22" s="424"/>
      <c r="F22" s="424"/>
      <c r="G22" s="424"/>
      <c r="H22" s="424"/>
      <c r="I22" s="424"/>
      <c r="J22" s="424"/>
      <c r="K22" s="424"/>
      <c r="L22" s="424"/>
      <c r="M22" s="424"/>
      <c r="N22" s="424"/>
      <c r="O22" s="424"/>
      <c r="P22" s="424"/>
      <c r="Q22" s="425"/>
    </row>
    <row r="23" spans="2:21" ht="20.149999999999999" customHeight="1" x14ac:dyDescent="0.2">
      <c r="B23" s="1259" t="s">
        <v>289</v>
      </c>
      <c r="C23" s="1260"/>
      <c r="D23" s="1260"/>
      <c r="E23" s="1260"/>
      <c r="F23" s="1260"/>
      <c r="G23" s="1260"/>
      <c r="H23" s="1260"/>
      <c r="I23" s="1260"/>
      <c r="J23" s="1260"/>
      <c r="K23" s="1260"/>
      <c r="L23" s="1260"/>
      <c r="M23" s="1260"/>
      <c r="N23" s="1260"/>
      <c r="O23" s="1260"/>
      <c r="P23" s="1260"/>
      <c r="Q23" s="1261"/>
    </row>
    <row r="24" spans="2:21" ht="20.149999999999999" customHeight="1" x14ac:dyDescent="0.2">
      <c r="B24" s="1259" t="s">
        <v>290</v>
      </c>
      <c r="C24" s="1260"/>
      <c r="D24" s="1260"/>
      <c r="E24" s="1260"/>
      <c r="F24" s="1260"/>
      <c r="G24" s="1260"/>
      <c r="H24" s="1260"/>
      <c r="I24" s="1260"/>
      <c r="J24" s="1260"/>
      <c r="K24" s="1260"/>
      <c r="L24" s="1260"/>
      <c r="M24" s="1260"/>
      <c r="N24" s="1260"/>
      <c r="O24" s="1260"/>
      <c r="P24" s="1260"/>
      <c r="Q24" s="1261"/>
    </row>
    <row r="25" spans="2:21" ht="20.149999999999999" customHeight="1" x14ac:dyDescent="0.2">
      <c r="B25" s="1259"/>
      <c r="C25" s="1260"/>
      <c r="D25" s="1260"/>
      <c r="E25" s="1260"/>
      <c r="F25" s="1260"/>
      <c r="G25" s="1260"/>
      <c r="H25" s="1260"/>
      <c r="I25" s="1260"/>
      <c r="J25" s="1260"/>
      <c r="K25" s="1260"/>
      <c r="L25" s="1260"/>
      <c r="M25" s="1260"/>
      <c r="N25" s="1260"/>
      <c r="O25" s="1260"/>
      <c r="P25" s="1260"/>
      <c r="Q25" s="1261"/>
    </row>
    <row r="26" spans="2:21" ht="20.149999999999999" customHeight="1" x14ac:dyDescent="0.2">
      <c r="B26" s="422" t="s">
        <v>291</v>
      </c>
      <c r="C26" s="419" t="s">
        <v>292</v>
      </c>
      <c r="D26" s="418"/>
      <c r="E26" s="418"/>
      <c r="F26" s="418"/>
      <c r="G26" s="418"/>
      <c r="H26" s="418"/>
      <c r="I26" s="418"/>
      <c r="J26" s="418"/>
      <c r="K26" s="418"/>
      <c r="L26" s="418"/>
      <c r="M26" s="418"/>
      <c r="N26" s="418"/>
      <c r="O26" s="418"/>
      <c r="P26" s="418"/>
      <c r="Q26" s="418"/>
    </row>
    <row r="27" spans="2:21" ht="20.149999999999999" customHeight="1" x14ac:dyDescent="0.2">
      <c r="B27" s="422">
        <v>2</v>
      </c>
      <c r="C27" s="419" t="s">
        <v>279</v>
      </c>
      <c r="D27" s="418"/>
      <c r="E27" s="418"/>
      <c r="F27" s="418"/>
      <c r="G27" s="418"/>
      <c r="H27" s="418"/>
      <c r="I27" s="418"/>
      <c r="J27" s="418"/>
      <c r="K27" s="418"/>
      <c r="L27" s="418"/>
      <c r="M27" s="418"/>
      <c r="N27" s="418"/>
      <c r="O27" s="418"/>
      <c r="P27" s="418"/>
      <c r="Q27" s="418"/>
    </row>
    <row r="28" spans="2:21" ht="20.149999999999999" customHeight="1" thickBot="1" x14ac:dyDescent="0.25">
      <c r="B28" s="431"/>
      <c r="C28" s="431"/>
      <c r="D28" s="431"/>
      <c r="E28" s="431"/>
      <c r="F28" s="431"/>
      <c r="G28" s="431"/>
      <c r="H28" s="431"/>
      <c r="I28" s="431"/>
      <c r="J28" s="431"/>
      <c r="K28" s="431"/>
      <c r="L28" s="431"/>
      <c r="M28" s="431"/>
      <c r="N28" s="418"/>
      <c r="O28" s="418"/>
      <c r="P28" s="418"/>
      <c r="Q28" s="418"/>
    </row>
    <row r="29" spans="2:21" ht="20.149999999999999" customHeight="1" thickBot="1" x14ac:dyDescent="0.25">
      <c r="B29" s="430" t="s">
        <v>395</v>
      </c>
      <c r="C29" s="430"/>
      <c r="D29" s="430"/>
      <c r="E29" s="430"/>
      <c r="F29" s="430"/>
      <c r="G29" s="430"/>
      <c r="H29" s="430"/>
      <c r="I29" s="430"/>
      <c r="J29" s="430"/>
      <c r="K29" s="430"/>
      <c r="L29" s="430"/>
      <c r="M29" s="430"/>
      <c r="T29" s="7" t="s">
        <v>293</v>
      </c>
      <c r="U29" s="8" t="s">
        <v>294</v>
      </c>
    </row>
    <row r="30" spans="2:21" ht="20.149999999999999" customHeight="1" x14ac:dyDescent="0.2">
      <c r="B30" s="1294" t="s">
        <v>295</v>
      </c>
      <c r="C30" s="1292"/>
      <c r="D30" s="1292"/>
      <c r="E30" s="1293"/>
      <c r="F30" s="1294" t="s">
        <v>296</v>
      </c>
      <c r="G30" s="1292"/>
      <c r="H30" s="1293"/>
      <c r="I30" s="1294" t="s">
        <v>297</v>
      </c>
      <c r="J30" s="1292"/>
      <c r="K30" s="1292"/>
      <c r="L30" s="1292"/>
      <c r="M30" s="1293"/>
      <c r="N30" s="1265" t="s">
        <v>52</v>
      </c>
      <c r="O30" s="1270"/>
      <c r="P30" s="1270"/>
      <c r="Q30" s="1266"/>
      <c r="T30" s="9">
        <v>5</v>
      </c>
      <c r="U30" s="10">
        <v>0.22459999999999999</v>
      </c>
    </row>
    <row r="31" spans="2:21" ht="20.149999999999999" customHeight="1" x14ac:dyDescent="0.2">
      <c r="B31" s="1294" t="s">
        <v>396</v>
      </c>
      <c r="C31" s="1292"/>
      <c r="D31" s="1292"/>
      <c r="E31" s="1293"/>
      <c r="F31" s="1294" t="s">
        <v>76</v>
      </c>
      <c r="G31" s="1292"/>
      <c r="H31" s="1293"/>
      <c r="I31" s="1295"/>
      <c r="J31" s="1296"/>
      <c r="K31" s="1296"/>
      <c r="L31" s="1292" t="s">
        <v>298</v>
      </c>
      <c r="M31" s="1293"/>
      <c r="N31" s="1265"/>
      <c r="O31" s="1270"/>
      <c r="P31" s="1270"/>
      <c r="Q31" s="1266"/>
      <c r="T31" s="11">
        <v>6</v>
      </c>
      <c r="U31" s="12">
        <v>0.1908</v>
      </c>
    </row>
    <row r="32" spans="2:21" ht="20.149999999999999" customHeight="1" x14ac:dyDescent="0.2">
      <c r="B32" s="1294" t="s">
        <v>397</v>
      </c>
      <c r="C32" s="1292"/>
      <c r="D32" s="1292"/>
      <c r="E32" s="1293"/>
      <c r="F32" s="1294" t="s">
        <v>299</v>
      </c>
      <c r="G32" s="1292"/>
      <c r="H32" s="1293"/>
      <c r="I32" s="1295"/>
      <c r="J32" s="1296"/>
      <c r="K32" s="1296"/>
      <c r="L32" s="1292" t="s">
        <v>298</v>
      </c>
      <c r="M32" s="1293"/>
      <c r="N32" s="1265"/>
      <c r="O32" s="1270"/>
      <c r="P32" s="1270"/>
      <c r="Q32" s="1266"/>
      <c r="T32" s="11">
        <v>7</v>
      </c>
      <c r="U32" s="12">
        <v>0.1666</v>
      </c>
    </row>
    <row r="33" spans="2:21" ht="20.149999999999999" customHeight="1" x14ac:dyDescent="0.2">
      <c r="B33" s="1294" t="s">
        <v>398</v>
      </c>
      <c r="C33" s="1292"/>
      <c r="D33" s="1292"/>
      <c r="E33" s="1293"/>
      <c r="F33" s="1294" t="s">
        <v>300</v>
      </c>
      <c r="G33" s="1292"/>
      <c r="H33" s="1293"/>
      <c r="I33" s="1295"/>
      <c r="J33" s="1296"/>
      <c r="K33" s="1296"/>
      <c r="L33" s="1292" t="s">
        <v>288</v>
      </c>
      <c r="M33" s="1293"/>
      <c r="N33" s="1265"/>
      <c r="O33" s="1270"/>
      <c r="P33" s="1270"/>
      <c r="Q33" s="1266"/>
      <c r="T33" s="11">
        <v>8</v>
      </c>
      <c r="U33" s="12">
        <v>0.14849999999999999</v>
      </c>
    </row>
    <row r="34" spans="2:21" ht="20.149999999999999" customHeight="1" x14ac:dyDescent="0.2">
      <c r="B34" s="1294" t="s">
        <v>301</v>
      </c>
      <c r="C34" s="1292"/>
      <c r="D34" s="1292"/>
      <c r="E34" s="1293"/>
      <c r="F34" s="1294" t="s">
        <v>80</v>
      </c>
      <c r="G34" s="1292"/>
      <c r="H34" s="1293"/>
      <c r="I34" s="1297"/>
      <c r="J34" s="1298"/>
      <c r="K34" s="1298"/>
      <c r="L34" s="1292"/>
      <c r="M34" s="1293"/>
      <c r="N34" s="1265"/>
      <c r="O34" s="1270"/>
      <c r="P34" s="1270"/>
      <c r="Q34" s="1266"/>
      <c r="T34" s="11">
        <v>9</v>
      </c>
      <c r="U34" s="12">
        <v>0.13450000000000001</v>
      </c>
    </row>
    <row r="35" spans="2:21" ht="20.149999999999999" customHeight="1" x14ac:dyDescent="0.2">
      <c r="B35" s="1294" t="s">
        <v>302</v>
      </c>
      <c r="C35" s="1292"/>
      <c r="D35" s="1292"/>
      <c r="E35" s="1293"/>
      <c r="F35" s="1294" t="s">
        <v>303</v>
      </c>
      <c r="G35" s="1292"/>
      <c r="H35" s="1293"/>
      <c r="I35" s="1299"/>
      <c r="J35" s="1300"/>
      <c r="K35" s="1300"/>
      <c r="L35" s="1292"/>
      <c r="M35" s="1293"/>
      <c r="N35" s="1265"/>
      <c r="O35" s="1270"/>
      <c r="P35" s="1270"/>
      <c r="Q35" s="1266"/>
      <c r="T35" s="11">
        <v>10</v>
      </c>
      <c r="U35" s="12">
        <v>0.12330000000000001</v>
      </c>
    </row>
    <row r="36" spans="2:21" ht="20.149999999999999" customHeight="1" x14ac:dyDescent="0.2">
      <c r="B36" s="430"/>
      <c r="C36" s="430"/>
      <c r="D36" s="430"/>
      <c r="E36" s="430"/>
      <c r="F36" s="430"/>
      <c r="G36" s="430"/>
      <c r="H36" s="430"/>
      <c r="I36" s="430"/>
      <c r="J36" s="430"/>
      <c r="K36" s="430"/>
      <c r="L36" s="430"/>
      <c r="M36" s="430"/>
      <c r="T36" s="11">
        <v>11</v>
      </c>
      <c r="U36" s="12">
        <v>0.1142</v>
      </c>
    </row>
    <row r="37" spans="2:21" ht="20.149999999999999" customHeight="1" x14ac:dyDescent="0.2">
      <c r="B37" s="422" t="s">
        <v>291</v>
      </c>
      <c r="C37" s="419" t="s">
        <v>391</v>
      </c>
      <c r="T37" s="11">
        <v>12</v>
      </c>
      <c r="U37" s="12">
        <v>0.1066</v>
      </c>
    </row>
    <row r="38" spans="2:21" ht="19.5" customHeight="1" x14ac:dyDescent="0.2">
      <c r="B38" s="419">
        <v>2</v>
      </c>
      <c r="C38" s="419" t="s">
        <v>304</v>
      </c>
      <c r="T38" s="11">
        <v>13</v>
      </c>
      <c r="U38" s="12">
        <v>0.10009999999999999</v>
      </c>
    </row>
    <row r="39" spans="2:21" ht="20.149999999999999" customHeight="1" x14ac:dyDescent="0.2">
      <c r="T39" s="11">
        <v>14</v>
      </c>
      <c r="U39" s="12">
        <v>9.4700000000000006E-2</v>
      </c>
    </row>
    <row r="40" spans="2:21" x14ac:dyDescent="0.2">
      <c r="T40" s="11">
        <v>15</v>
      </c>
      <c r="U40" s="12">
        <v>8.9899999999999994E-2</v>
      </c>
    </row>
    <row r="41" spans="2:21" x14ac:dyDescent="0.2">
      <c r="T41" s="11">
        <v>16</v>
      </c>
      <c r="U41" s="12">
        <v>8.5800000000000001E-2</v>
      </c>
    </row>
    <row r="42" spans="2:21" x14ac:dyDescent="0.2">
      <c r="T42" s="11">
        <v>17</v>
      </c>
      <c r="U42" s="12">
        <v>8.2199999999999995E-2</v>
      </c>
    </row>
    <row r="43" spans="2:21" x14ac:dyDescent="0.2">
      <c r="T43" s="11">
        <v>18</v>
      </c>
      <c r="U43" s="12">
        <v>7.9000000000000001E-2</v>
      </c>
    </row>
    <row r="44" spans="2:21" x14ac:dyDescent="0.2">
      <c r="T44" s="11">
        <v>19</v>
      </c>
      <c r="U44" s="12">
        <v>7.6100000000000001E-2</v>
      </c>
    </row>
    <row r="45" spans="2:21" x14ac:dyDescent="0.2">
      <c r="T45" s="11">
        <v>20</v>
      </c>
      <c r="U45" s="12">
        <v>7.3599999999999999E-2</v>
      </c>
    </row>
    <row r="46" spans="2:21" x14ac:dyDescent="0.2">
      <c r="T46" s="11">
        <v>21</v>
      </c>
      <c r="U46" s="12">
        <v>7.1300000000000002E-2</v>
      </c>
    </row>
    <row r="47" spans="2:21" x14ac:dyDescent="0.2">
      <c r="T47" s="11">
        <v>22</v>
      </c>
      <c r="U47" s="12">
        <v>6.9199999999999998E-2</v>
      </c>
    </row>
    <row r="48" spans="2:21" x14ac:dyDescent="0.2">
      <c r="T48" s="11">
        <v>23</v>
      </c>
      <c r="U48" s="12">
        <v>6.7299999999999999E-2</v>
      </c>
    </row>
    <row r="49" spans="20:21" x14ac:dyDescent="0.2">
      <c r="T49" s="11">
        <v>24</v>
      </c>
      <c r="U49" s="12">
        <v>6.5600000000000006E-2</v>
      </c>
    </row>
    <row r="50" spans="20:21" x14ac:dyDescent="0.2">
      <c r="T50" s="11">
        <v>25</v>
      </c>
      <c r="U50" s="12">
        <v>6.4000000000000001E-2</v>
      </c>
    </row>
    <row r="51" spans="20:21" x14ac:dyDescent="0.2">
      <c r="T51" s="11">
        <v>26</v>
      </c>
      <c r="U51" s="12">
        <v>6.2600000000000003E-2</v>
      </c>
    </row>
    <row r="52" spans="20:21" x14ac:dyDescent="0.2">
      <c r="T52" s="11">
        <v>27</v>
      </c>
      <c r="U52" s="12">
        <v>6.1199999999999997E-2</v>
      </c>
    </row>
    <row r="53" spans="20:21" x14ac:dyDescent="0.2">
      <c r="T53" s="11">
        <v>28</v>
      </c>
      <c r="U53" s="12">
        <v>0.06</v>
      </c>
    </row>
    <row r="54" spans="20:21" x14ac:dyDescent="0.2">
      <c r="T54" s="11">
        <v>29</v>
      </c>
      <c r="U54" s="12">
        <v>5.8900000000000001E-2</v>
      </c>
    </row>
    <row r="55" spans="20:21" x14ac:dyDescent="0.2">
      <c r="T55" s="11">
        <v>30</v>
      </c>
      <c r="U55" s="12">
        <v>5.7799999999999997E-2</v>
      </c>
    </row>
    <row r="56" spans="20:21" x14ac:dyDescent="0.2">
      <c r="T56" s="11">
        <v>31</v>
      </c>
      <c r="U56" s="12">
        <v>5.6899999999999999E-2</v>
      </c>
    </row>
    <row r="57" spans="20:21" x14ac:dyDescent="0.2">
      <c r="T57" s="11">
        <v>32</v>
      </c>
      <c r="U57" s="12">
        <v>5.5899999999999998E-2</v>
      </c>
    </row>
    <row r="58" spans="20:21" x14ac:dyDescent="0.2">
      <c r="T58" s="11">
        <v>33</v>
      </c>
      <c r="U58" s="12">
        <v>5.5100000000000003E-2</v>
      </c>
    </row>
    <row r="59" spans="20:21" x14ac:dyDescent="0.2">
      <c r="T59" s="11">
        <v>34</v>
      </c>
      <c r="U59" s="12">
        <v>5.4300000000000001E-2</v>
      </c>
    </row>
    <row r="60" spans="20:21" x14ac:dyDescent="0.2">
      <c r="T60" s="11">
        <v>35</v>
      </c>
      <c r="U60" s="12">
        <v>5.3600000000000002E-2</v>
      </c>
    </row>
    <row r="61" spans="20:21" x14ac:dyDescent="0.2">
      <c r="T61" s="11">
        <v>36</v>
      </c>
      <c r="U61" s="12">
        <v>5.2900000000000003E-2</v>
      </c>
    </row>
    <row r="62" spans="20:21" x14ac:dyDescent="0.2">
      <c r="T62" s="11">
        <v>37</v>
      </c>
      <c r="U62" s="12">
        <v>5.2200000000000003E-2</v>
      </c>
    </row>
    <row r="63" spans="20:21" x14ac:dyDescent="0.2">
      <c r="T63" s="11">
        <v>38</v>
      </c>
      <c r="U63" s="12">
        <v>5.16E-2</v>
      </c>
    </row>
    <row r="64" spans="20:21" x14ac:dyDescent="0.2">
      <c r="T64" s="11">
        <v>39</v>
      </c>
      <c r="U64" s="12">
        <v>5.11E-2</v>
      </c>
    </row>
    <row r="65" spans="20:21" x14ac:dyDescent="0.2">
      <c r="T65" s="11">
        <v>40</v>
      </c>
      <c r="U65" s="12">
        <v>5.0500000000000003E-2</v>
      </c>
    </row>
    <row r="66" spans="20:21" x14ac:dyDescent="0.2">
      <c r="T66" s="11">
        <v>41</v>
      </c>
      <c r="U66" s="12">
        <v>0.05</v>
      </c>
    </row>
    <row r="67" spans="20:21" x14ac:dyDescent="0.2">
      <c r="T67" s="11">
        <v>42</v>
      </c>
      <c r="U67" s="12">
        <v>4.9500000000000002E-2</v>
      </c>
    </row>
    <row r="68" spans="20:21" x14ac:dyDescent="0.2">
      <c r="T68" s="11">
        <v>43</v>
      </c>
      <c r="U68" s="12">
        <v>4.9099999999999998E-2</v>
      </c>
    </row>
    <row r="69" spans="20:21" x14ac:dyDescent="0.2">
      <c r="T69" s="11">
        <v>44</v>
      </c>
      <c r="U69" s="12">
        <v>4.87E-2</v>
      </c>
    </row>
    <row r="70" spans="20:21" x14ac:dyDescent="0.2">
      <c r="T70" s="11">
        <v>45</v>
      </c>
      <c r="U70" s="12">
        <v>4.8300000000000003E-2</v>
      </c>
    </row>
    <row r="71" spans="20:21" x14ac:dyDescent="0.2">
      <c r="T71" s="11">
        <v>46</v>
      </c>
      <c r="U71" s="12">
        <v>4.7899999999999998E-2</v>
      </c>
    </row>
    <row r="72" spans="20:21" x14ac:dyDescent="0.2">
      <c r="T72" s="11">
        <v>47</v>
      </c>
      <c r="U72" s="12">
        <v>4.7500000000000001E-2</v>
      </c>
    </row>
    <row r="73" spans="20:21" x14ac:dyDescent="0.2">
      <c r="T73" s="11">
        <v>48</v>
      </c>
      <c r="U73" s="12">
        <v>4.7199999999999999E-2</v>
      </c>
    </row>
    <row r="74" spans="20:21" x14ac:dyDescent="0.2">
      <c r="T74" s="11">
        <v>49</v>
      </c>
      <c r="U74" s="12">
        <v>4.6899999999999997E-2</v>
      </c>
    </row>
    <row r="75" spans="20:21" x14ac:dyDescent="0.2">
      <c r="T75" s="11">
        <v>50</v>
      </c>
      <c r="U75" s="12">
        <v>4.6600000000000003E-2</v>
      </c>
    </row>
    <row r="76" spans="20:21" x14ac:dyDescent="0.2">
      <c r="T76" s="11">
        <v>51</v>
      </c>
      <c r="U76" s="12">
        <v>4.6300000000000001E-2</v>
      </c>
    </row>
    <row r="77" spans="20:21" x14ac:dyDescent="0.2">
      <c r="T77" s="11">
        <v>52</v>
      </c>
      <c r="U77" s="12">
        <v>4.5999999999999999E-2</v>
      </c>
    </row>
    <row r="78" spans="20:21" x14ac:dyDescent="0.2">
      <c r="T78" s="11">
        <v>53</v>
      </c>
      <c r="U78" s="12">
        <v>4.5699999999999998E-2</v>
      </c>
    </row>
    <row r="79" spans="20:21" x14ac:dyDescent="0.2">
      <c r="T79" s="11">
        <v>54</v>
      </c>
      <c r="U79" s="12">
        <v>4.5499999999999999E-2</v>
      </c>
    </row>
    <row r="80" spans="20:21" x14ac:dyDescent="0.2">
      <c r="T80" s="11">
        <v>55</v>
      </c>
      <c r="U80" s="12">
        <v>4.5199999999999997E-2</v>
      </c>
    </row>
    <row r="81" spans="20:21" x14ac:dyDescent="0.2">
      <c r="T81" s="11">
        <v>60</v>
      </c>
      <c r="U81" s="12">
        <v>4.4200000000000003E-2</v>
      </c>
    </row>
    <row r="82" spans="20:21" x14ac:dyDescent="0.2">
      <c r="T82" s="11">
        <v>80</v>
      </c>
      <c r="U82" s="12">
        <v>4.1799999999999997E-2</v>
      </c>
    </row>
    <row r="83" spans="20:21" x14ac:dyDescent="0.2">
      <c r="T83" s="11">
        <v>90</v>
      </c>
      <c r="U83" s="12">
        <v>4.1200000000000001E-2</v>
      </c>
    </row>
    <row r="84" spans="20:21" x14ac:dyDescent="0.2">
      <c r="T84" s="11">
        <v>100</v>
      </c>
      <c r="U84" s="12">
        <v>4.0800000000000003E-2</v>
      </c>
    </row>
    <row r="85" spans="20:21" ht="14.5" thickBot="1" x14ac:dyDescent="0.25">
      <c r="T85" s="13"/>
      <c r="U85" s="14"/>
    </row>
    <row r="86" spans="20:21" x14ac:dyDescent="0.2">
      <c r="T86" s="428"/>
      <c r="U86" s="428"/>
    </row>
  </sheetData>
  <mergeCells count="66">
    <mergeCell ref="B35:E35"/>
    <mergeCell ref="F35:H35"/>
    <mergeCell ref="I35:K35"/>
    <mergeCell ref="L35:M35"/>
    <mergeCell ref="N35:Q35"/>
    <mergeCell ref="B33:E33"/>
    <mergeCell ref="F33:H33"/>
    <mergeCell ref="I33:K33"/>
    <mergeCell ref="L33:M33"/>
    <mergeCell ref="N33:Q33"/>
    <mergeCell ref="B34:E34"/>
    <mergeCell ref="F34:H34"/>
    <mergeCell ref="I34:K34"/>
    <mergeCell ref="L34:M34"/>
    <mergeCell ref="N34:Q34"/>
    <mergeCell ref="L32:M32"/>
    <mergeCell ref="N32:Q32"/>
    <mergeCell ref="B24:Q24"/>
    <mergeCell ref="B25:Q25"/>
    <mergeCell ref="B30:E30"/>
    <mergeCell ref="F30:H30"/>
    <mergeCell ref="I30:M30"/>
    <mergeCell ref="N30:Q30"/>
    <mergeCell ref="B31:E31"/>
    <mergeCell ref="F31:H31"/>
    <mergeCell ref="I31:K31"/>
    <mergeCell ref="L31:M31"/>
    <mergeCell ref="N31:Q31"/>
    <mergeCell ref="B32:E32"/>
    <mergeCell ref="F32:H32"/>
    <mergeCell ref="I32:K32"/>
    <mergeCell ref="B23:Q23"/>
    <mergeCell ref="B18:G18"/>
    <mergeCell ref="H18:I18"/>
    <mergeCell ref="J18:M18"/>
    <mergeCell ref="N18:Q18"/>
    <mergeCell ref="B19:G19"/>
    <mergeCell ref="H19:I19"/>
    <mergeCell ref="J19:M19"/>
    <mergeCell ref="N19:Q19"/>
    <mergeCell ref="B20:I20"/>
    <mergeCell ref="K20:M20"/>
    <mergeCell ref="O20:Q20"/>
    <mergeCell ref="B21:I21"/>
    <mergeCell ref="J21:P21"/>
    <mergeCell ref="H17:I17"/>
    <mergeCell ref="N17:Q17"/>
    <mergeCell ref="B12:G12"/>
    <mergeCell ref="H12:I12"/>
    <mergeCell ref="J12:M12"/>
    <mergeCell ref="N12:Q12"/>
    <mergeCell ref="H13:I13"/>
    <mergeCell ref="N13:Q13"/>
    <mergeCell ref="B13:G17"/>
    <mergeCell ref="J13:M17"/>
    <mergeCell ref="B7:H7"/>
    <mergeCell ref="O7:Q7"/>
    <mergeCell ref="B9:Q9"/>
    <mergeCell ref="H16:I16"/>
    <mergeCell ref="N16:Q16"/>
    <mergeCell ref="I7:N7"/>
    <mergeCell ref="I2:J4"/>
    <mergeCell ref="B6:H6"/>
    <mergeCell ref="I6:K6"/>
    <mergeCell ref="L6:N6"/>
    <mergeCell ref="O6:Q6"/>
  </mergeCells>
  <phoneticPr fontId="16"/>
  <printOptions horizontalCentered="1"/>
  <pageMargins left="0.7" right="0.7" top="0.75" bottom="0.75" header="0.3" footer="0.3"/>
  <pageSetup paperSize="9" scale="67"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U29"/>
  <sheetViews>
    <sheetView view="pageBreakPreview" zoomScaleNormal="100" zoomScaleSheetLayoutView="100" workbookViewId="0">
      <selection activeCell="AG22" sqref="AG22"/>
    </sheetView>
  </sheetViews>
  <sheetFormatPr defaultColWidth="9" defaultRowHeight="13" x14ac:dyDescent="0.2"/>
  <cols>
    <col min="1" max="1" width="26.36328125" style="6" customWidth="1"/>
    <col min="2" max="2" width="109.6328125" style="6" customWidth="1"/>
    <col min="3" max="16384" width="9" style="6"/>
  </cols>
  <sheetData>
    <row r="1" spans="1:2" ht="34.5" customHeight="1" x14ac:dyDescent="0.2">
      <c r="A1" s="5" t="s">
        <v>305</v>
      </c>
    </row>
    <row r="2" spans="1:2" ht="34.5" customHeight="1" x14ac:dyDescent="0.2">
      <c r="A2" s="6" t="s">
        <v>306</v>
      </c>
    </row>
    <row r="3" spans="1:2" s="15" customFormat="1" ht="40.5" customHeight="1" x14ac:dyDescent="0.2">
      <c r="A3" s="18" t="s">
        <v>307</v>
      </c>
      <c r="B3" s="18" t="s">
        <v>308</v>
      </c>
    </row>
    <row r="4" spans="1:2" s="15" customFormat="1" ht="40.5" customHeight="1" x14ac:dyDescent="0.2">
      <c r="A4" s="1301" t="s">
        <v>378</v>
      </c>
      <c r="B4" s="1302"/>
    </row>
    <row r="5" spans="1:2" s="15" customFormat="1" ht="40.5" customHeight="1" x14ac:dyDescent="0.2">
      <c r="A5" s="18"/>
      <c r="B5" s="18"/>
    </row>
    <row r="6" spans="1:2" s="15" customFormat="1" ht="40.5" customHeight="1" x14ac:dyDescent="0.2">
      <c r="A6" s="18"/>
      <c r="B6" s="18"/>
    </row>
    <row r="7" spans="1:2" s="15" customFormat="1" ht="40.5" customHeight="1" x14ac:dyDescent="0.2">
      <c r="A7" s="18"/>
      <c r="B7" s="18"/>
    </row>
    <row r="8" spans="1:2" s="15" customFormat="1" ht="40.5" customHeight="1" x14ac:dyDescent="0.2">
      <c r="A8" s="18"/>
      <c r="B8" s="18"/>
    </row>
    <row r="9" spans="1:2" s="15" customFormat="1" ht="40.5" customHeight="1" x14ac:dyDescent="0.2">
      <c r="A9" s="18"/>
      <c r="B9" s="18"/>
    </row>
    <row r="10" spans="1:2" s="15" customFormat="1" ht="40.5" customHeight="1" x14ac:dyDescent="0.2">
      <c r="A10" s="18"/>
      <c r="B10" s="18"/>
    </row>
    <row r="11" spans="1:2" s="15" customFormat="1" ht="40.5" customHeight="1" x14ac:dyDescent="0.2">
      <c r="A11" s="18"/>
      <c r="B11" s="18"/>
    </row>
    <row r="12" spans="1:2" s="15" customFormat="1" ht="40.5" customHeight="1" x14ac:dyDescent="0.2">
      <c r="A12" s="18"/>
      <c r="B12" s="18"/>
    </row>
    <row r="13" spans="1:2" s="15" customFormat="1" ht="40.5" customHeight="1" x14ac:dyDescent="0.2">
      <c r="A13" s="18"/>
      <c r="B13" s="18"/>
    </row>
    <row r="14" spans="1:2" s="15" customFormat="1" ht="40.5" customHeight="1" x14ac:dyDescent="0.2">
      <c r="A14" s="18"/>
      <c r="B14" s="18"/>
    </row>
    <row r="15" spans="1:2" s="15" customFormat="1" ht="40.5" customHeight="1" x14ac:dyDescent="0.2"/>
    <row r="16" spans="1:2" s="15" customFormat="1" ht="40.5" customHeight="1" x14ac:dyDescent="0.2"/>
    <row r="17" spans="21:21" s="15" customFormat="1" ht="40.5" customHeight="1" x14ac:dyDescent="0.2"/>
    <row r="18" spans="21:21" s="15" customFormat="1" ht="40.5" customHeight="1" x14ac:dyDescent="0.2"/>
    <row r="19" spans="21:21" s="15" customFormat="1" ht="27" customHeight="1" x14ac:dyDescent="0.2"/>
    <row r="20" spans="21:21" s="15" customFormat="1" ht="40.5" customHeight="1" x14ac:dyDescent="0.2"/>
    <row r="21" spans="21:21" s="15" customFormat="1" ht="40.5" customHeight="1" x14ac:dyDescent="0.2"/>
    <row r="22" spans="21:21" s="15" customFormat="1" ht="40.5" customHeight="1" x14ac:dyDescent="0.2"/>
    <row r="23" spans="21:21" s="15" customFormat="1" x14ac:dyDescent="0.2"/>
    <row r="24" spans="21:21" s="15" customFormat="1" x14ac:dyDescent="0.2">
      <c r="U24" s="19"/>
    </row>
    <row r="25" spans="21:21" s="15" customFormat="1" x14ac:dyDescent="0.2"/>
    <row r="26" spans="21:21" s="15" customFormat="1" x14ac:dyDescent="0.2"/>
    <row r="27" spans="21:21" s="15" customFormat="1" x14ac:dyDescent="0.2"/>
    <row r="28" spans="21:21" s="15" customFormat="1" x14ac:dyDescent="0.2"/>
    <row r="29" spans="21:21" s="15" customFormat="1" x14ac:dyDescent="0.2"/>
  </sheetData>
  <mergeCells count="1">
    <mergeCell ref="A4:B4"/>
  </mergeCells>
  <phoneticPr fontId="16"/>
  <pageMargins left="0.70866141732283472" right="0.51181102362204722" top="0.55118110236220474" bottom="0.70866141732283472" header="0.31496062992125984" footer="0.31496062992125984"/>
  <pageSetup paperSize="9" scale="96"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5A5FE-0454-4343-95FA-56FBF7B20A6F}">
  <sheetPr>
    <pageSetUpPr fitToPage="1"/>
  </sheetPr>
  <dimension ref="A1:Z41"/>
  <sheetViews>
    <sheetView showGridLines="0" view="pageBreakPreview" zoomScale="85" zoomScaleNormal="90" zoomScaleSheetLayoutView="85" workbookViewId="0">
      <selection activeCell="AG22" sqref="AG22"/>
    </sheetView>
  </sheetViews>
  <sheetFormatPr defaultColWidth="9" defaultRowHeight="13" x14ac:dyDescent="0.2"/>
  <cols>
    <col min="1" max="2" width="3.6328125" style="440" customWidth="1"/>
    <col min="3" max="3" width="168.7265625" style="440" customWidth="1"/>
    <col min="4" max="16384" width="9" style="440"/>
  </cols>
  <sheetData>
    <row r="1" spans="1:26" s="433" customFormat="1" ht="34.5" customHeight="1" x14ac:dyDescent="0.2">
      <c r="A1" s="432" t="s">
        <v>399</v>
      </c>
    </row>
    <row r="2" spans="1:26" s="434" customFormat="1" ht="19.5" customHeight="1" x14ac:dyDescent="0.2">
      <c r="B2" s="363"/>
      <c r="C2" s="443" t="s">
        <v>412</v>
      </c>
    </row>
    <row r="3" spans="1:26" s="434" customFormat="1" ht="19.5" customHeight="1" x14ac:dyDescent="0.2">
      <c r="B3" s="363"/>
      <c r="C3" s="443" t="s">
        <v>413</v>
      </c>
    </row>
    <row r="4" spans="1:26" s="434" customFormat="1" ht="19.5" customHeight="1" x14ac:dyDescent="0.2">
      <c r="A4" s="435" t="s">
        <v>313</v>
      </c>
      <c r="B4" s="435"/>
    </row>
    <row r="5" spans="1:26" s="16" customFormat="1" ht="19.5" customHeight="1" x14ac:dyDescent="0.2">
      <c r="B5" s="363" t="s">
        <v>233</v>
      </c>
      <c r="C5" s="16" t="s">
        <v>314</v>
      </c>
      <c r="D5" s="436"/>
      <c r="E5" s="436"/>
      <c r="F5" s="436"/>
      <c r="G5" s="436"/>
      <c r="H5" s="436"/>
      <c r="I5" s="436"/>
      <c r="J5" s="436"/>
      <c r="K5" s="436"/>
      <c r="L5" s="436"/>
      <c r="M5" s="436"/>
      <c r="N5" s="436"/>
      <c r="O5" s="436"/>
      <c r="P5" s="436"/>
      <c r="Q5" s="436"/>
      <c r="R5" s="436"/>
      <c r="S5" s="436"/>
      <c r="T5" s="436"/>
      <c r="U5" s="436"/>
      <c r="V5" s="436"/>
      <c r="W5" s="436"/>
      <c r="X5" s="436"/>
      <c r="Y5" s="436"/>
      <c r="Z5" s="436"/>
    </row>
    <row r="6" spans="1:26" s="16" customFormat="1" ht="19.5" customHeight="1" x14ac:dyDescent="0.2">
      <c r="B6" s="363" t="s">
        <v>78</v>
      </c>
      <c r="C6" s="16" t="s">
        <v>417</v>
      </c>
      <c r="D6" s="436"/>
      <c r="E6" s="436"/>
      <c r="F6" s="436"/>
      <c r="G6" s="436"/>
      <c r="H6" s="436"/>
      <c r="I6" s="436"/>
      <c r="J6" s="436"/>
      <c r="K6" s="436"/>
      <c r="L6" s="436"/>
      <c r="M6" s="436"/>
      <c r="N6" s="436"/>
      <c r="O6" s="436"/>
      <c r="P6" s="436"/>
      <c r="Q6" s="436"/>
      <c r="R6" s="436"/>
      <c r="S6" s="436"/>
      <c r="T6" s="436"/>
      <c r="U6" s="436"/>
      <c r="V6" s="436"/>
      <c r="W6" s="436"/>
      <c r="X6" s="436"/>
      <c r="Y6" s="436"/>
      <c r="Z6" s="436"/>
    </row>
    <row r="7" spans="1:26" s="16" customFormat="1" ht="19.5" customHeight="1" x14ac:dyDescent="0.2">
      <c r="B7" s="363" t="s">
        <v>79</v>
      </c>
      <c r="C7" s="16" t="s">
        <v>315</v>
      </c>
      <c r="D7" s="436"/>
      <c r="E7" s="436"/>
      <c r="F7" s="436"/>
      <c r="G7" s="436"/>
      <c r="H7" s="436"/>
      <c r="I7" s="436"/>
      <c r="J7" s="436"/>
      <c r="K7" s="436"/>
      <c r="L7" s="436"/>
      <c r="M7" s="436"/>
      <c r="N7" s="436"/>
      <c r="O7" s="436"/>
      <c r="P7" s="436"/>
      <c r="Q7" s="436"/>
      <c r="R7" s="436"/>
      <c r="S7" s="436"/>
      <c r="T7" s="436"/>
      <c r="U7" s="436"/>
      <c r="V7" s="436"/>
      <c r="W7" s="436"/>
      <c r="X7" s="436"/>
      <c r="Y7" s="436"/>
      <c r="Z7" s="436"/>
    </row>
    <row r="8" spans="1:26" s="16" customFormat="1" ht="19.5" customHeight="1" x14ac:dyDescent="0.2">
      <c r="B8" s="363" t="s">
        <v>248</v>
      </c>
      <c r="C8" s="16" t="s">
        <v>316</v>
      </c>
      <c r="D8" s="436"/>
      <c r="E8" s="436"/>
      <c r="F8" s="436"/>
      <c r="G8" s="436"/>
      <c r="H8" s="436"/>
      <c r="I8" s="436"/>
      <c r="J8" s="436"/>
      <c r="K8" s="436"/>
      <c r="L8" s="436"/>
      <c r="M8" s="436"/>
      <c r="N8" s="436"/>
      <c r="O8" s="436"/>
      <c r="P8" s="436"/>
      <c r="Q8" s="436"/>
      <c r="R8" s="436"/>
      <c r="S8" s="436"/>
      <c r="T8" s="436"/>
      <c r="U8" s="436"/>
      <c r="V8" s="436"/>
      <c r="W8" s="436"/>
      <c r="X8" s="436"/>
      <c r="Y8" s="436"/>
      <c r="Z8" s="436"/>
    </row>
    <row r="9" spans="1:26" s="16" customFormat="1" ht="19.5" customHeight="1" x14ac:dyDescent="0.2">
      <c r="A9" s="53"/>
      <c r="B9" s="365" t="s">
        <v>81</v>
      </c>
      <c r="C9" s="53" t="s">
        <v>400</v>
      </c>
      <c r="D9" s="436"/>
      <c r="E9" s="436"/>
      <c r="F9" s="436"/>
      <c r="G9" s="436"/>
      <c r="H9" s="436"/>
      <c r="I9" s="436"/>
      <c r="J9" s="436"/>
      <c r="K9" s="436"/>
      <c r="L9" s="436"/>
      <c r="M9" s="436"/>
      <c r="N9" s="436"/>
      <c r="O9" s="436"/>
      <c r="P9" s="436"/>
      <c r="Q9" s="436"/>
      <c r="R9" s="436"/>
      <c r="S9" s="436"/>
      <c r="T9" s="436"/>
      <c r="U9" s="436"/>
      <c r="V9" s="436"/>
      <c r="W9" s="436"/>
      <c r="X9" s="436"/>
      <c r="Y9" s="436"/>
      <c r="Z9" s="436"/>
    </row>
    <row r="10" spans="1:26" s="16" customFormat="1" ht="19.5" customHeight="1" x14ac:dyDescent="0.2">
      <c r="A10" s="53"/>
      <c r="B10" s="365" t="s">
        <v>82</v>
      </c>
      <c r="C10" s="53" t="s">
        <v>423</v>
      </c>
      <c r="D10" s="436"/>
      <c r="E10" s="436"/>
      <c r="F10" s="436"/>
      <c r="G10" s="436"/>
      <c r="H10" s="436"/>
      <c r="I10" s="436"/>
      <c r="J10" s="436"/>
      <c r="K10" s="436"/>
      <c r="L10" s="436"/>
      <c r="M10" s="436"/>
      <c r="N10" s="436"/>
      <c r="O10" s="436"/>
      <c r="P10" s="436"/>
      <c r="Q10" s="436"/>
      <c r="R10" s="436"/>
      <c r="S10" s="436"/>
      <c r="T10" s="436"/>
      <c r="U10" s="436"/>
      <c r="V10" s="436"/>
      <c r="W10" s="436"/>
      <c r="X10" s="436"/>
      <c r="Y10" s="436"/>
      <c r="Z10" s="436"/>
    </row>
    <row r="11" spans="1:26" s="16" customFormat="1" ht="19.5" customHeight="1" x14ac:dyDescent="0.2">
      <c r="B11" s="441"/>
      <c r="C11" s="444" t="s">
        <v>433</v>
      </c>
      <c r="D11" s="436"/>
      <c r="E11" s="436"/>
      <c r="F11" s="436"/>
      <c r="G11" s="436"/>
      <c r="H11" s="436"/>
      <c r="I11" s="436"/>
      <c r="J11" s="436"/>
      <c r="K11" s="436"/>
      <c r="L11" s="436"/>
      <c r="M11" s="436"/>
      <c r="N11" s="436"/>
      <c r="O11" s="436"/>
      <c r="P11" s="436"/>
      <c r="Q11" s="436"/>
      <c r="R11" s="436"/>
      <c r="S11" s="436"/>
      <c r="T11" s="436"/>
      <c r="U11" s="436"/>
      <c r="V11" s="436"/>
      <c r="W11" s="436"/>
      <c r="X11" s="436"/>
      <c r="Y11" s="436"/>
      <c r="Z11" s="436"/>
    </row>
    <row r="12" spans="1:26" s="16" customFormat="1" ht="19.5" customHeight="1" x14ac:dyDescent="0.2">
      <c r="B12" s="441"/>
      <c r="C12" s="444" t="s">
        <v>434</v>
      </c>
      <c r="D12" s="436"/>
      <c r="E12" s="436"/>
      <c r="F12" s="436"/>
      <c r="G12" s="436"/>
      <c r="H12" s="436"/>
      <c r="I12" s="436"/>
      <c r="J12" s="436"/>
      <c r="K12" s="436"/>
      <c r="L12" s="436"/>
      <c r="M12" s="436"/>
      <c r="N12" s="436"/>
      <c r="O12" s="436"/>
      <c r="P12" s="436"/>
      <c r="Q12" s="436"/>
      <c r="R12" s="436"/>
      <c r="S12" s="436"/>
      <c r="T12" s="436"/>
      <c r="U12" s="436"/>
      <c r="V12" s="436"/>
      <c r="W12" s="436"/>
      <c r="X12" s="436"/>
      <c r="Y12" s="436"/>
      <c r="Z12" s="436"/>
    </row>
    <row r="13" spans="1:26" s="434" customFormat="1" ht="19.5" customHeight="1" x14ac:dyDescent="0.2">
      <c r="A13" s="16"/>
      <c r="B13" s="365" t="s">
        <v>258</v>
      </c>
      <c r="C13" s="16" t="s">
        <v>418</v>
      </c>
      <c r="D13" s="436"/>
      <c r="E13" s="436"/>
      <c r="F13" s="436"/>
      <c r="G13" s="436"/>
      <c r="H13" s="436"/>
      <c r="I13" s="436"/>
      <c r="J13" s="436"/>
      <c r="K13" s="436"/>
      <c r="L13" s="436"/>
      <c r="M13" s="436"/>
      <c r="N13" s="436"/>
      <c r="O13" s="436"/>
      <c r="P13" s="436"/>
      <c r="Q13" s="436"/>
      <c r="R13" s="436"/>
      <c r="S13" s="436"/>
      <c r="T13" s="436"/>
      <c r="U13" s="436"/>
      <c r="V13" s="436"/>
      <c r="W13" s="436"/>
      <c r="X13" s="436"/>
      <c r="Y13" s="436"/>
      <c r="Z13" s="436"/>
    </row>
    <row r="14" spans="1:26" s="434" customFormat="1" ht="19.5" customHeight="1" x14ac:dyDescent="0.2">
      <c r="A14" s="16"/>
      <c r="B14" s="365" t="s">
        <v>260</v>
      </c>
      <c r="C14" s="16" t="s">
        <v>401</v>
      </c>
    </row>
    <row r="15" spans="1:26" s="434" customFormat="1" ht="30" x14ac:dyDescent="0.2">
      <c r="A15" s="16"/>
      <c r="B15" s="365"/>
      <c r="C15" s="445" t="s">
        <v>414</v>
      </c>
    </row>
    <row r="16" spans="1:26" s="434" customFormat="1" ht="19.5" customHeight="1" x14ac:dyDescent="0.2">
      <c r="A16" s="16"/>
      <c r="B16" s="365" t="s">
        <v>263</v>
      </c>
      <c r="C16" s="16" t="s">
        <v>419</v>
      </c>
    </row>
    <row r="17" spans="1:3" s="434" customFormat="1" ht="19.5" customHeight="1" x14ac:dyDescent="0.2">
      <c r="A17" s="16"/>
      <c r="B17" s="365" t="s">
        <v>265</v>
      </c>
      <c r="C17" s="16" t="s">
        <v>420</v>
      </c>
    </row>
    <row r="18" spans="1:3" s="434" customFormat="1" ht="19.5" customHeight="1" x14ac:dyDescent="0.2">
      <c r="B18" s="365" t="s">
        <v>348</v>
      </c>
      <c r="C18" s="364" t="s">
        <v>317</v>
      </c>
    </row>
    <row r="19" spans="1:3" s="434" customFormat="1" ht="19.5" customHeight="1" x14ac:dyDescent="0.2">
      <c r="B19" s="437"/>
      <c r="C19" s="364" t="s">
        <v>402</v>
      </c>
    </row>
    <row r="20" spans="1:3" s="434" customFormat="1" ht="45" x14ac:dyDescent="0.2">
      <c r="B20" s="437"/>
      <c r="C20" s="446" t="s">
        <v>415</v>
      </c>
    </row>
    <row r="21" spans="1:3" s="434" customFormat="1" ht="19.5" customHeight="1" x14ac:dyDescent="0.2">
      <c r="B21" s="365" t="s">
        <v>318</v>
      </c>
      <c r="C21" s="364" t="s">
        <v>403</v>
      </c>
    </row>
    <row r="22" spans="1:3" s="434" customFormat="1" ht="19.5" customHeight="1" x14ac:dyDescent="0.2">
      <c r="B22" s="365" t="s">
        <v>319</v>
      </c>
      <c r="C22" s="366" t="s">
        <v>404</v>
      </c>
    </row>
    <row r="23" spans="1:3" s="434" customFormat="1" ht="19.5" customHeight="1" x14ac:dyDescent="0.2">
      <c r="B23" s="442"/>
      <c r="C23" s="366" t="s">
        <v>405</v>
      </c>
    </row>
    <row r="24" spans="1:3" s="434" customFormat="1" ht="19.5" customHeight="1" x14ac:dyDescent="0.2">
      <c r="B24" s="363" t="s">
        <v>320</v>
      </c>
      <c r="C24" s="364" t="s">
        <v>406</v>
      </c>
    </row>
    <row r="25" spans="1:3" s="434" customFormat="1" ht="19.5" customHeight="1" x14ac:dyDescent="0.2">
      <c r="B25" s="363" t="s">
        <v>341</v>
      </c>
      <c r="C25" s="364" t="s">
        <v>342</v>
      </c>
    </row>
    <row r="26" spans="1:3" s="434" customFormat="1" ht="19.5" customHeight="1" x14ac:dyDescent="0.2">
      <c r="B26" s="363" t="s">
        <v>386</v>
      </c>
      <c r="C26" s="364" t="s">
        <v>407</v>
      </c>
    </row>
    <row r="27" spans="1:3" s="434" customFormat="1" ht="19.5" customHeight="1" x14ac:dyDescent="0.2">
      <c r="B27" s="363"/>
      <c r="C27" s="364"/>
    </row>
    <row r="28" spans="1:3" s="434" customFormat="1" ht="19.5" customHeight="1" x14ac:dyDescent="0.2">
      <c r="A28" s="435" t="s">
        <v>321</v>
      </c>
      <c r="B28" s="435"/>
    </row>
    <row r="29" spans="1:3" s="434" customFormat="1" ht="19.5" customHeight="1" x14ac:dyDescent="0.2">
      <c r="A29" s="435"/>
      <c r="B29" s="363" t="s">
        <v>233</v>
      </c>
      <c r="C29" s="448" t="s">
        <v>408</v>
      </c>
    </row>
    <row r="30" spans="1:3" s="434" customFormat="1" ht="60" x14ac:dyDescent="0.2">
      <c r="A30" s="435"/>
      <c r="B30" s="363"/>
      <c r="C30" s="447" t="s">
        <v>416</v>
      </c>
    </row>
    <row r="31" spans="1:3" s="434" customFormat="1" ht="19.5" customHeight="1" x14ac:dyDescent="0.2">
      <c r="A31" s="448"/>
      <c r="B31" s="449" t="s">
        <v>78</v>
      </c>
      <c r="C31" s="366" t="s">
        <v>409</v>
      </c>
    </row>
    <row r="32" spans="1:3" s="434" customFormat="1" ht="19.5" customHeight="1" x14ac:dyDescent="0.2">
      <c r="A32" s="448"/>
      <c r="B32" s="365" t="s">
        <v>79</v>
      </c>
      <c r="C32" s="366" t="s">
        <v>424</v>
      </c>
    </row>
    <row r="33" spans="1:3" s="434" customFormat="1" ht="19.5" customHeight="1" x14ac:dyDescent="0.2">
      <c r="B33" s="365" t="s">
        <v>248</v>
      </c>
      <c r="C33" s="434" t="s">
        <v>421</v>
      </c>
    </row>
    <row r="34" spans="1:3" s="434" customFormat="1" ht="19.5" customHeight="1" x14ac:dyDescent="0.2">
      <c r="A34" s="435"/>
      <c r="B34" s="365" t="s">
        <v>81</v>
      </c>
      <c r="C34" s="435" t="s">
        <v>353</v>
      </c>
    </row>
    <row r="35" spans="1:3" s="438" customFormat="1" ht="19.5" customHeight="1" x14ac:dyDescent="0.2">
      <c r="B35" s="365" t="s">
        <v>82</v>
      </c>
      <c r="C35" s="450" t="s">
        <v>426</v>
      </c>
    </row>
    <row r="36" spans="1:3" s="438" customFormat="1" ht="19.5" customHeight="1" x14ac:dyDescent="0.2">
      <c r="B36" s="437"/>
      <c r="C36" s="450" t="s">
        <v>410</v>
      </c>
    </row>
    <row r="37" spans="1:3" s="438" customFormat="1" ht="19.5" customHeight="1" x14ac:dyDescent="0.2">
      <c r="B37" s="437"/>
      <c r="C37" s="439" t="s">
        <v>411</v>
      </c>
    </row>
    <row r="38" spans="1:3" s="438" customFormat="1" ht="19.5" customHeight="1" x14ac:dyDescent="0.2">
      <c r="B38" s="365" t="s">
        <v>258</v>
      </c>
      <c r="C38" s="438" t="s">
        <v>352</v>
      </c>
    </row>
    <row r="39" spans="1:3" s="438" customFormat="1" ht="19.5" customHeight="1" x14ac:dyDescent="0.2">
      <c r="B39" s="365" t="s">
        <v>260</v>
      </c>
      <c r="C39" s="439" t="s">
        <v>351</v>
      </c>
    </row>
    <row r="40" spans="1:3" s="438" customFormat="1" ht="19.5" customHeight="1" x14ac:dyDescent="0.2">
      <c r="B40" s="365"/>
      <c r="C40" s="439" t="s">
        <v>350</v>
      </c>
    </row>
    <row r="41" spans="1:3" s="434" customFormat="1" ht="19.5" customHeight="1" x14ac:dyDescent="0.2">
      <c r="B41" s="365" t="s">
        <v>263</v>
      </c>
      <c r="C41" s="434" t="s">
        <v>422</v>
      </c>
    </row>
  </sheetData>
  <phoneticPr fontId="16"/>
  <pageMargins left="0.39370078740157483" right="0" top="0.59055118110236227" bottom="0" header="0.31496062992125984" footer="0.31496062992125984"/>
  <pageSetup paperSize="9" scale="63"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E6CEF-EB8E-4E14-B928-84E1AC8FADBA}">
  <sheetPr>
    <pageSetUpPr fitToPage="1"/>
  </sheetPr>
  <dimension ref="A1:U85"/>
  <sheetViews>
    <sheetView view="pageBreakPreview" zoomScale="70" zoomScaleNormal="100" zoomScaleSheetLayoutView="70" workbookViewId="0">
      <selection activeCell="U33" sqref="U33"/>
    </sheetView>
  </sheetViews>
  <sheetFormatPr defaultColWidth="7.1796875" defaultRowHeight="14" x14ac:dyDescent="0.2"/>
  <cols>
    <col min="1" max="1" width="3.81640625" style="1323" customWidth="1"/>
    <col min="2" max="5" width="9.1796875" style="1323" customWidth="1"/>
    <col min="6" max="7" width="7.1796875" style="1323"/>
    <col min="8" max="9" width="7.26953125" style="1323" bestFit="1" customWidth="1"/>
    <col min="10" max="11" width="7.1796875" style="1323"/>
    <col min="12" max="13" width="8.54296875" style="1323" bestFit="1" customWidth="1"/>
    <col min="14" max="17" width="7.1796875" style="1323"/>
    <col min="18" max="18" width="3.81640625" style="1323" customWidth="1"/>
    <col min="19" max="19" width="7.1796875" style="1323"/>
    <col min="20" max="20" width="7.1796875" style="1323" customWidth="1"/>
    <col min="21" max="21" width="12.453125" style="1323" customWidth="1"/>
    <col min="22" max="16384" width="7.1796875" style="1323"/>
  </cols>
  <sheetData>
    <row r="1" spans="1:17" s="1315" customFormat="1" ht="31.5" customHeight="1" x14ac:dyDescent="0.2">
      <c r="A1" s="1313"/>
      <c r="B1" s="1314" t="s">
        <v>270</v>
      </c>
      <c r="I1" s="1316" t="s">
        <v>309</v>
      </c>
      <c r="J1" s="1317"/>
    </row>
    <row r="2" spans="1:17" ht="10.5" customHeight="1" x14ac:dyDescent="0.2">
      <c r="A2" s="1318"/>
      <c r="B2" s="1319"/>
      <c r="C2" s="1320"/>
      <c r="D2" s="1320"/>
      <c r="E2" s="1320"/>
      <c r="F2" s="1320"/>
      <c r="G2" s="1320"/>
      <c r="H2" s="1320"/>
      <c r="I2" s="1321"/>
      <c r="J2" s="1322"/>
      <c r="M2" s="1320"/>
      <c r="N2" s="1320"/>
      <c r="O2" s="1320"/>
      <c r="P2" s="1320"/>
      <c r="Q2" s="1320"/>
    </row>
    <row r="3" spans="1:17" ht="10.5" customHeight="1" x14ac:dyDescent="0.2">
      <c r="A3" s="1318"/>
      <c r="B3" s="1319"/>
      <c r="C3" s="1320"/>
      <c r="D3" s="1320"/>
      <c r="E3" s="1320"/>
      <c r="F3" s="1320"/>
      <c r="G3" s="1320"/>
      <c r="H3" s="1320"/>
      <c r="I3" s="1324"/>
      <c r="J3" s="1325"/>
      <c r="M3" s="1320"/>
      <c r="N3" s="1320"/>
      <c r="O3" s="1320"/>
      <c r="P3" s="1320"/>
      <c r="Q3" s="1320"/>
    </row>
    <row r="4" spans="1:17" ht="20.149999999999999" customHeight="1" x14ac:dyDescent="0.2">
      <c r="B4" s="1326" t="s">
        <v>393</v>
      </c>
      <c r="C4" s="1327"/>
      <c r="D4" s="1327"/>
      <c r="E4" s="1327"/>
      <c r="F4" s="1327"/>
      <c r="G4" s="1327"/>
      <c r="H4" s="1327"/>
      <c r="I4" s="1328"/>
      <c r="J4" s="1328"/>
      <c r="K4" s="1327"/>
      <c r="L4" s="1327"/>
      <c r="M4" s="1327"/>
      <c r="N4" s="1327"/>
      <c r="O4" s="1327"/>
      <c r="P4" s="1327"/>
      <c r="Q4" s="1327"/>
    </row>
    <row r="5" spans="1:17" ht="46.5" customHeight="1" x14ac:dyDescent="0.2">
      <c r="B5" s="1329" t="s">
        <v>271</v>
      </c>
      <c r="C5" s="1330"/>
      <c r="D5" s="1330"/>
      <c r="E5" s="1330"/>
      <c r="F5" s="1330"/>
      <c r="G5" s="1330"/>
      <c r="H5" s="1331"/>
      <c r="I5" s="1329" t="s">
        <v>272</v>
      </c>
      <c r="J5" s="1330"/>
      <c r="K5" s="1331"/>
      <c r="L5" s="1329" t="s">
        <v>273</v>
      </c>
      <c r="M5" s="1330"/>
      <c r="N5" s="1331"/>
      <c r="O5" s="1329" t="s">
        <v>274</v>
      </c>
      <c r="P5" s="1330"/>
      <c r="Q5" s="1331"/>
    </row>
    <row r="6" spans="1:17" ht="36" customHeight="1" x14ac:dyDescent="0.2">
      <c r="B6" s="1332" t="s">
        <v>275</v>
      </c>
      <c r="C6" s="1333"/>
      <c r="D6" s="1333"/>
      <c r="E6" s="1333"/>
      <c r="F6" s="1333"/>
      <c r="G6" s="1333"/>
      <c r="H6" s="1334"/>
      <c r="I6" s="1335">
        <v>20000</v>
      </c>
      <c r="J6" s="1335"/>
      <c r="K6" s="1335"/>
      <c r="L6" s="1335">
        <v>45000</v>
      </c>
      <c r="M6" s="1335"/>
      <c r="N6" s="1335"/>
      <c r="O6" s="1262">
        <f>L6-I6</f>
        <v>25000</v>
      </c>
      <c r="P6" s="1263"/>
      <c r="Q6" s="1264"/>
    </row>
    <row r="7" spans="1:17" ht="20.149999999999999" customHeight="1" x14ac:dyDescent="0.2">
      <c r="B7" s="1336" t="s">
        <v>276</v>
      </c>
      <c r="C7" s="1337"/>
      <c r="D7" s="1337"/>
      <c r="E7" s="1337"/>
      <c r="F7" s="1337"/>
      <c r="G7" s="1337"/>
      <c r="H7" s="1337"/>
      <c r="I7" s="1337"/>
      <c r="J7" s="1337"/>
      <c r="K7" s="1337"/>
      <c r="L7" s="1337"/>
      <c r="M7" s="1337"/>
      <c r="N7" s="1337"/>
      <c r="O7" s="1337"/>
      <c r="P7" s="1337"/>
      <c r="Q7" s="1338"/>
    </row>
    <row r="8" spans="1:17" ht="20.149999999999999" customHeight="1" x14ac:dyDescent="0.2">
      <c r="B8" s="1332" t="s">
        <v>277</v>
      </c>
      <c r="C8" s="1333"/>
      <c r="D8" s="1333"/>
      <c r="E8" s="1333"/>
      <c r="F8" s="1333"/>
      <c r="G8" s="1333"/>
      <c r="H8" s="1333"/>
      <c r="I8" s="1333"/>
      <c r="J8" s="1333"/>
      <c r="K8" s="1333"/>
      <c r="L8" s="1333"/>
      <c r="M8" s="1333"/>
      <c r="N8" s="1333"/>
      <c r="O8" s="1333"/>
      <c r="P8" s="1333"/>
      <c r="Q8" s="1334"/>
    </row>
    <row r="9" spans="1:17" ht="20.149999999999999" customHeight="1" x14ac:dyDescent="0.2">
      <c r="B9" s="1339"/>
      <c r="C9" s="1339"/>
      <c r="D9" s="1339"/>
      <c r="E9" s="1339"/>
      <c r="F9" s="1339"/>
      <c r="G9" s="1339"/>
      <c r="H9" s="1339"/>
      <c r="I9" s="1339"/>
      <c r="J9" s="1339"/>
      <c r="K9" s="1339"/>
      <c r="L9" s="1339"/>
      <c r="M9" s="1339"/>
      <c r="N9" s="1339"/>
      <c r="O9" s="1339"/>
      <c r="P9" s="1339"/>
      <c r="Q9" s="1339"/>
    </row>
    <row r="10" spans="1:17" ht="20.149999999999999" customHeight="1" x14ac:dyDescent="0.2">
      <c r="B10" s="1339"/>
      <c r="C10" s="1339"/>
      <c r="D10" s="1339"/>
      <c r="E10" s="1339"/>
      <c r="F10" s="1339"/>
      <c r="G10" s="1339"/>
      <c r="H10" s="1339"/>
      <c r="I10" s="1339"/>
      <c r="J10" s="1339"/>
      <c r="K10" s="1339"/>
      <c r="L10" s="1339"/>
      <c r="M10" s="1339"/>
      <c r="N10" s="1339"/>
      <c r="O10" s="1339"/>
      <c r="P10" s="1339"/>
      <c r="Q10" s="1339"/>
    </row>
    <row r="11" spans="1:17" ht="20.149999999999999" customHeight="1" x14ac:dyDescent="0.2">
      <c r="B11" s="1327" t="s">
        <v>280</v>
      </c>
      <c r="C11" s="1327"/>
      <c r="D11" s="1327"/>
      <c r="E11" s="1327"/>
      <c r="F11" s="1327"/>
      <c r="G11" s="1327"/>
      <c r="H11" s="1327"/>
      <c r="I11" s="1327"/>
      <c r="J11" s="1327"/>
      <c r="K11" s="1327"/>
      <c r="L11" s="1327"/>
      <c r="M11" s="1327"/>
      <c r="N11" s="1327"/>
      <c r="O11" s="1327"/>
      <c r="P11" s="1327"/>
      <c r="Q11" s="1327"/>
    </row>
    <row r="12" spans="1:17" ht="20.149999999999999" customHeight="1" x14ac:dyDescent="0.2">
      <c r="B12" s="1327" t="s">
        <v>394</v>
      </c>
      <c r="C12" s="1327"/>
      <c r="D12" s="1327"/>
      <c r="E12" s="1327"/>
      <c r="F12" s="1327"/>
      <c r="G12" s="1327"/>
      <c r="H12" s="1327"/>
      <c r="I12" s="1327"/>
      <c r="J12" s="1327"/>
      <c r="K12" s="1327"/>
      <c r="L12" s="1327"/>
      <c r="M12" s="1327"/>
      <c r="N12" s="1327"/>
      <c r="O12" s="1327"/>
      <c r="P12" s="1327"/>
      <c r="Q12" s="1340" t="s">
        <v>281</v>
      </c>
    </row>
    <row r="13" spans="1:17" ht="30" customHeight="1" x14ac:dyDescent="0.2">
      <c r="B13" s="1341" t="s">
        <v>282</v>
      </c>
      <c r="C13" s="1342"/>
      <c r="D13" s="1342"/>
      <c r="E13" s="1342"/>
      <c r="F13" s="1342"/>
      <c r="G13" s="1343"/>
      <c r="H13" s="1344" t="s">
        <v>283</v>
      </c>
      <c r="I13" s="1345"/>
      <c r="J13" s="1344" t="s">
        <v>284</v>
      </c>
      <c r="K13" s="1346"/>
      <c r="L13" s="1346"/>
      <c r="M13" s="1345"/>
      <c r="N13" s="1344" t="s">
        <v>285</v>
      </c>
      <c r="O13" s="1346"/>
      <c r="P13" s="1346"/>
      <c r="Q13" s="1345"/>
    </row>
    <row r="14" spans="1:17" ht="20.149999999999999" customHeight="1" x14ac:dyDescent="0.2">
      <c r="B14" s="1341" t="s">
        <v>164</v>
      </c>
      <c r="C14" s="1342"/>
      <c r="D14" s="1342"/>
      <c r="E14" s="1342"/>
      <c r="F14" s="1342"/>
      <c r="G14" s="1343"/>
      <c r="H14" s="1341">
        <v>10</v>
      </c>
      <c r="I14" s="1343"/>
      <c r="J14" s="1262">
        <v>600</v>
      </c>
      <c r="K14" s="1263"/>
      <c r="L14" s="1263"/>
      <c r="M14" s="1264"/>
      <c r="N14" s="1295">
        <f>J14/H14</f>
        <v>60</v>
      </c>
      <c r="O14" s="1296"/>
      <c r="P14" s="1296"/>
      <c r="Q14" s="1303"/>
    </row>
    <row r="15" spans="1:17" ht="20.149999999999999" customHeight="1" x14ac:dyDescent="0.2">
      <c r="B15" s="1341" t="s">
        <v>164</v>
      </c>
      <c r="C15" s="1342"/>
      <c r="D15" s="1342"/>
      <c r="E15" s="1342"/>
      <c r="F15" s="1342"/>
      <c r="G15" s="1343"/>
      <c r="H15" s="1341">
        <v>10</v>
      </c>
      <c r="I15" s="1343"/>
      <c r="J15" s="1262">
        <v>2400</v>
      </c>
      <c r="K15" s="1263"/>
      <c r="L15" s="1263"/>
      <c r="M15" s="1264"/>
      <c r="N15" s="1295">
        <f>J15/H15</f>
        <v>240</v>
      </c>
      <c r="O15" s="1296"/>
      <c r="P15" s="1296"/>
      <c r="Q15" s="1303"/>
    </row>
    <row r="16" spans="1:17" ht="20.149999999999999" customHeight="1" x14ac:dyDescent="0.2">
      <c r="B16" s="1341" t="s">
        <v>164</v>
      </c>
      <c r="C16" s="1342"/>
      <c r="D16" s="1342"/>
      <c r="E16" s="1342"/>
      <c r="F16" s="1342"/>
      <c r="G16" s="1343"/>
      <c r="H16" s="1341">
        <v>15</v>
      </c>
      <c r="I16" s="1343"/>
      <c r="J16" s="1262">
        <v>880</v>
      </c>
      <c r="K16" s="1263"/>
      <c r="L16" s="1263"/>
      <c r="M16" s="1264"/>
      <c r="N16" s="1295">
        <f>J16/H16</f>
        <v>58.666666666666664</v>
      </c>
      <c r="O16" s="1296"/>
      <c r="P16" s="1296"/>
      <c r="Q16" s="1303"/>
    </row>
    <row r="17" spans="2:21" ht="20.149999999999999" customHeight="1" x14ac:dyDescent="0.2">
      <c r="B17" s="1341" t="s">
        <v>164</v>
      </c>
      <c r="C17" s="1342"/>
      <c r="D17" s="1342"/>
      <c r="E17" s="1342"/>
      <c r="F17" s="1342"/>
      <c r="G17" s="1343"/>
      <c r="H17" s="1341">
        <v>8</v>
      </c>
      <c r="I17" s="1343"/>
      <c r="J17" s="1262">
        <v>1000</v>
      </c>
      <c r="K17" s="1263"/>
      <c r="L17" s="1263"/>
      <c r="M17" s="1264"/>
      <c r="N17" s="1295">
        <f>J17/H17</f>
        <v>125</v>
      </c>
      <c r="O17" s="1296"/>
      <c r="P17" s="1296"/>
      <c r="Q17" s="1303"/>
    </row>
    <row r="18" spans="2:21" ht="20.149999999999999" customHeight="1" x14ac:dyDescent="0.2">
      <c r="B18" s="1341" t="s">
        <v>310</v>
      </c>
      <c r="C18" s="1342"/>
      <c r="D18" s="1342"/>
      <c r="E18" s="1342"/>
      <c r="F18" s="1342"/>
      <c r="G18" s="1343"/>
      <c r="H18" s="1341">
        <v>31</v>
      </c>
      <c r="I18" s="1343"/>
      <c r="J18" s="1262">
        <v>40000</v>
      </c>
      <c r="K18" s="1263"/>
      <c r="L18" s="1263"/>
      <c r="M18" s="1264"/>
      <c r="N18" s="1295">
        <f>J18/H18</f>
        <v>1290.3225806451612</v>
      </c>
      <c r="O18" s="1296"/>
      <c r="P18" s="1296"/>
      <c r="Q18" s="1303"/>
    </row>
    <row r="19" spans="2:21" ht="20.149999999999999" customHeight="1" x14ac:dyDescent="0.2">
      <c r="B19" s="1341" t="s">
        <v>278</v>
      </c>
      <c r="C19" s="1342"/>
      <c r="D19" s="1342"/>
      <c r="E19" s="1342"/>
      <c r="F19" s="1342"/>
      <c r="G19" s="1342"/>
      <c r="H19" s="1342"/>
      <c r="I19" s="1343"/>
      <c r="J19" s="1347" t="s">
        <v>80</v>
      </c>
      <c r="K19" s="1296">
        <f>SUM(J14:M18)</f>
        <v>44880</v>
      </c>
      <c r="L19" s="1296"/>
      <c r="M19" s="1303"/>
      <c r="N19" s="1347" t="s">
        <v>286</v>
      </c>
      <c r="O19" s="1296">
        <f>SUM(N14:Q18)</f>
        <v>1773.989247311828</v>
      </c>
      <c r="P19" s="1296"/>
      <c r="Q19" s="1303"/>
    </row>
    <row r="20" spans="2:21" ht="20.149999999999999" customHeight="1" x14ac:dyDescent="0.2">
      <c r="B20" s="1341" t="s">
        <v>287</v>
      </c>
      <c r="C20" s="1342"/>
      <c r="D20" s="1342"/>
      <c r="E20" s="1342"/>
      <c r="F20" s="1342"/>
      <c r="G20" s="1342"/>
      <c r="H20" s="1342"/>
      <c r="I20" s="1343"/>
      <c r="J20" s="1341">
        <f>ROUNDUP(K19/O19,0)</f>
        <v>26</v>
      </c>
      <c r="K20" s="1342"/>
      <c r="L20" s="1342"/>
      <c r="M20" s="1342"/>
      <c r="N20" s="1342"/>
      <c r="O20" s="1342"/>
      <c r="P20" s="1342"/>
      <c r="Q20" s="1348" t="s">
        <v>288</v>
      </c>
    </row>
    <row r="21" spans="2:21" ht="20.149999999999999" customHeight="1" x14ac:dyDescent="0.2">
      <c r="B21" s="1336" t="s">
        <v>276</v>
      </c>
      <c r="C21" s="1337"/>
      <c r="D21" s="1337"/>
      <c r="E21" s="1337"/>
      <c r="F21" s="1337"/>
      <c r="G21" s="1337"/>
      <c r="H21" s="1337"/>
      <c r="I21" s="1337"/>
      <c r="J21" s="1337"/>
      <c r="K21" s="1337"/>
      <c r="L21" s="1337"/>
      <c r="M21" s="1337"/>
      <c r="N21" s="1337"/>
      <c r="O21" s="1337"/>
      <c r="P21" s="1337"/>
      <c r="Q21" s="1338"/>
    </row>
    <row r="22" spans="2:21" ht="20.149999999999999" customHeight="1" x14ac:dyDescent="0.2">
      <c r="B22" s="1332" t="s">
        <v>289</v>
      </c>
      <c r="C22" s="1333"/>
      <c r="D22" s="1333"/>
      <c r="E22" s="1333"/>
      <c r="F22" s="1333"/>
      <c r="G22" s="1333"/>
      <c r="H22" s="1333"/>
      <c r="I22" s="1333"/>
      <c r="J22" s="1333"/>
      <c r="K22" s="1333"/>
      <c r="L22" s="1333"/>
      <c r="M22" s="1333"/>
      <c r="N22" s="1333"/>
      <c r="O22" s="1333"/>
      <c r="P22" s="1333"/>
      <c r="Q22" s="1334"/>
    </row>
    <row r="23" spans="2:21" ht="20.149999999999999" customHeight="1" x14ac:dyDescent="0.2">
      <c r="B23" s="1332" t="s">
        <v>290</v>
      </c>
      <c r="C23" s="1333"/>
      <c r="D23" s="1333"/>
      <c r="E23" s="1333"/>
      <c r="F23" s="1333"/>
      <c r="G23" s="1333"/>
      <c r="H23" s="1333"/>
      <c r="I23" s="1333"/>
      <c r="J23" s="1333"/>
      <c r="K23" s="1333"/>
      <c r="L23" s="1333"/>
      <c r="M23" s="1333"/>
      <c r="N23" s="1333"/>
      <c r="O23" s="1333"/>
      <c r="P23" s="1333"/>
      <c r="Q23" s="1334"/>
    </row>
    <row r="24" spans="2:21" ht="20.149999999999999" customHeight="1" x14ac:dyDescent="0.2">
      <c r="B24" s="1332"/>
      <c r="C24" s="1333"/>
      <c r="D24" s="1333"/>
      <c r="E24" s="1333"/>
      <c r="F24" s="1333"/>
      <c r="G24" s="1333"/>
      <c r="H24" s="1333"/>
      <c r="I24" s="1333"/>
      <c r="J24" s="1333"/>
      <c r="K24" s="1333"/>
      <c r="L24" s="1333"/>
      <c r="M24" s="1333"/>
      <c r="N24" s="1333"/>
      <c r="O24" s="1333"/>
      <c r="P24" s="1333"/>
      <c r="Q24" s="1334"/>
    </row>
    <row r="25" spans="2:21" ht="20.149999999999999" customHeight="1" x14ac:dyDescent="0.2">
      <c r="B25" s="1340" t="s">
        <v>291</v>
      </c>
      <c r="C25" s="1327" t="s">
        <v>292</v>
      </c>
      <c r="D25" s="1339"/>
      <c r="E25" s="1339"/>
      <c r="F25" s="1339"/>
      <c r="G25" s="1339"/>
      <c r="H25" s="1339"/>
      <c r="I25" s="1339"/>
      <c r="J25" s="1339"/>
      <c r="K25" s="1339"/>
      <c r="L25" s="1339"/>
      <c r="M25" s="1339"/>
      <c r="N25" s="1339"/>
      <c r="O25" s="1339"/>
      <c r="P25" s="1339"/>
      <c r="Q25" s="1339"/>
    </row>
    <row r="26" spans="2:21" ht="20.149999999999999" customHeight="1" x14ac:dyDescent="0.2">
      <c r="B26" s="1340">
        <v>2</v>
      </c>
      <c r="C26" s="1327" t="s">
        <v>279</v>
      </c>
      <c r="D26" s="1339"/>
      <c r="E26" s="1339"/>
      <c r="F26" s="1339"/>
      <c r="G26" s="1339"/>
      <c r="H26" s="1339"/>
      <c r="I26" s="1339"/>
      <c r="J26" s="1339"/>
      <c r="K26" s="1339"/>
      <c r="L26" s="1339"/>
      <c r="M26" s="1339"/>
      <c r="N26" s="1339"/>
      <c r="O26" s="1339"/>
      <c r="P26" s="1339"/>
      <c r="Q26" s="1339"/>
    </row>
    <row r="27" spans="2:21" ht="20.149999999999999" customHeight="1" thickBot="1" x14ac:dyDescent="0.25">
      <c r="B27" s="1339"/>
      <c r="C27" s="1339"/>
      <c r="D27" s="1339"/>
      <c r="E27" s="1339"/>
      <c r="F27" s="1339"/>
      <c r="G27" s="1339"/>
      <c r="H27" s="1339"/>
      <c r="I27" s="1339"/>
      <c r="J27" s="1339"/>
      <c r="K27" s="1339"/>
      <c r="L27" s="1339"/>
      <c r="M27" s="1339"/>
      <c r="N27" s="1339"/>
      <c r="O27" s="1339"/>
      <c r="P27" s="1339"/>
      <c r="Q27" s="1339"/>
    </row>
    <row r="28" spans="2:21" ht="20.149999999999999" customHeight="1" thickBot="1" x14ac:dyDescent="0.25">
      <c r="B28" s="1327" t="s">
        <v>395</v>
      </c>
      <c r="C28" s="1327"/>
      <c r="D28" s="1327"/>
      <c r="E28" s="1327"/>
      <c r="F28" s="1327"/>
      <c r="G28" s="1327"/>
      <c r="H28" s="1327"/>
      <c r="I28" s="1327"/>
      <c r="J28" s="1327"/>
      <c r="K28" s="1327"/>
      <c r="L28" s="1327"/>
      <c r="M28" s="1327"/>
      <c r="N28" s="1327"/>
      <c r="O28" s="1327"/>
      <c r="P28" s="1327"/>
      <c r="Q28" s="1327"/>
      <c r="T28" s="7" t="s">
        <v>293</v>
      </c>
      <c r="U28" s="8" t="s">
        <v>294</v>
      </c>
    </row>
    <row r="29" spans="2:21" ht="20.149999999999999" customHeight="1" x14ac:dyDescent="0.2">
      <c r="B29" s="1341" t="s">
        <v>295</v>
      </c>
      <c r="C29" s="1342"/>
      <c r="D29" s="1342"/>
      <c r="E29" s="1343"/>
      <c r="F29" s="1341" t="s">
        <v>296</v>
      </c>
      <c r="G29" s="1342"/>
      <c r="H29" s="1343"/>
      <c r="I29" s="1341" t="s">
        <v>297</v>
      </c>
      <c r="J29" s="1342"/>
      <c r="K29" s="1342"/>
      <c r="L29" s="1342"/>
      <c r="M29" s="1343"/>
      <c r="N29" s="1341" t="s">
        <v>52</v>
      </c>
      <c r="O29" s="1342"/>
      <c r="P29" s="1342"/>
      <c r="Q29" s="1343"/>
      <c r="T29" s="9">
        <v>5</v>
      </c>
      <c r="U29" s="10">
        <v>0.22459999999999999</v>
      </c>
    </row>
    <row r="30" spans="2:21" ht="20.149999999999999" customHeight="1" x14ac:dyDescent="0.2">
      <c r="B30" s="1341" t="s">
        <v>396</v>
      </c>
      <c r="C30" s="1342"/>
      <c r="D30" s="1342"/>
      <c r="E30" s="1343"/>
      <c r="F30" s="1341" t="s">
        <v>76</v>
      </c>
      <c r="G30" s="1342"/>
      <c r="H30" s="1343"/>
      <c r="I30" s="1295">
        <f>K19</f>
        <v>44880</v>
      </c>
      <c r="J30" s="1296"/>
      <c r="K30" s="1296"/>
      <c r="L30" s="1342" t="s">
        <v>298</v>
      </c>
      <c r="M30" s="1343"/>
      <c r="N30" s="1341"/>
      <c r="O30" s="1342"/>
      <c r="P30" s="1342"/>
      <c r="Q30" s="1343"/>
      <c r="T30" s="11">
        <v>6</v>
      </c>
      <c r="U30" s="12">
        <v>0.1908</v>
      </c>
    </row>
    <row r="31" spans="2:21" ht="20.149999999999999" customHeight="1" x14ac:dyDescent="0.2">
      <c r="B31" s="1341" t="s">
        <v>397</v>
      </c>
      <c r="C31" s="1342"/>
      <c r="D31" s="1342"/>
      <c r="E31" s="1343"/>
      <c r="F31" s="1341" t="s">
        <v>299</v>
      </c>
      <c r="G31" s="1342"/>
      <c r="H31" s="1343"/>
      <c r="I31" s="1295">
        <f>O6</f>
        <v>25000</v>
      </c>
      <c r="J31" s="1296"/>
      <c r="K31" s="1296"/>
      <c r="L31" s="1342" t="s">
        <v>298</v>
      </c>
      <c r="M31" s="1343"/>
      <c r="N31" s="1341"/>
      <c r="O31" s="1342"/>
      <c r="P31" s="1342"/>
      <c r="Q31" s="1343"/>
      <c r="T31" s="11">
        <v>7</v>
      </c>
      <c r="U31" s="12">
        <v>0.1666</v>
      </c>
    </row>
    <row r="32" spans="2:21" ht="20.149999999999999" customHeight="1" x14ac:dyDescent="0.2">
      <c r="B32" s="1341" t="s">
        <v>398</v>
      </c>
      <c r="C32" s="1342"/>
      <c r="D32" s="1342"/>
      <c r="E32" s="1343"/>
      <c r="F32" s="1341" t="s">
        <v>300</v>
      </c>
      <c r="G32" s="1342"/>
      <c r="H32" s="1343"/>
      <c r="I32" s="1295">
        <f>J20</f>
        <v>26</v>
      </c>
      <c r="J32" s="1296"/>
      <c r="K32" s="1296"/>
      <c r="L32" s="1342" t="s">
        <v>288</v>
      </c>
      <c r="M32" s="1343"/>
      <c r="N32" s="1341"/>
      <c r="O32" s="1342"/>
      <c r="P32" s="1342"/>
      <c r="Q32" s="1343"/>
      <c r="T32" s="11">
        <v>8</v>
      </c>
      <c r="U32" s="12">
        <v>0.14849999999999999</v>
      </c>
    </row>
    <row r="33" spans="2:21" ht="20.149999999999999" customHeight="1" x14ac:dyDescent="0.2">
      <c r="B33" s="1341" t="s">
        <v>301</v>
      </c>
      <c r="C33" s="1342"/>
      <c r="D33" s="1342"/>
      <c r="E33" s="1343"/>
      <c r="F33" s="1341" t="s">
        <v>80</v>
      </c>
      <c r="G33" s="1342"/>
      <c r="H33" s="1343"/>
      <c r="I33" s="1297">
        <f>VLOOKUP(I32,T29:U83,2,FALSE)</f>
        <v>6.2600000000000003E-2</v>
      </c>
      <c r="J33" s="1298"/>
      <c r="K33" s="1298"/>
      <c r="L33" s="1342"/>
      <c r="M33" s="1343"/>
      <c r="N33" s="1341"/>
      <c r="O33" s="1342"/>
      <c r="P33" s="1342"/>
      <c r="Q33" s="1343"/>
      <c r="T33" s="11">
        <v>9</v>
      </c>
      <c r="U33" s="12">
        <v>0.13450000000000001</v>
      </c>
    </row>
    <row r="34" spans="2:21" ht="20.149999999999999" customHeight="1" x14ac:dyDescent="0.2">
      <c r="B34" s="1341" t="s">
        <v>311</v>
      </c>
      <c r="C34" s="1342"/>
      <c r="D34" s="1342"/>
      <c r="E34" s="1343"/>
      <c r="F34" s="1341" t="s">
        <v>303</v>
      </c>
      <c r="G34" s="1342"/>
      <c r="H34" s="1343"/>
      <c r="I34" s="1299">
        <f>ROUNDUP((I31/I33)/I30,2)</f>
        <v>8.9</v>
      </c>
      <c r="J34" s="1300"/>
      <c r="K34" s="1300"/>
      <c r="L34" s="1342"/>
      <c r="M34" s="1343"/>
      <c r="N34" s="1341"/>
      <c r="O34" s="1342"/>
      <c r="P34" s="1342"/>
      <c r="Q34" s="1343"/>
      <c r="T34" s="11">
        <v>10</v>
      </c>
      <c r="U34" s="12">
        <v>0.12330000000000001</v>
      </c>
    </row>
    <row r="35" spans="2:21" ht="20.149999999999999" customHeight="1" x14ac:dyDescent="0.2">
      <c r="B35" s="1327"/>
      <c r="C35" s="1327"/>
      <c r="D35" s="1327"/>
      <c r="E35" s="1327"/>
      <c r="F35" s="1327"/>
      <c r="G35" s="1327"/>
      <c r="H35" s="1327"/>
      <c r="I35" s="1327"/>
      <c r="J35" s="1327"/>
      <c r="K35" s="1327"/>
      <c r="L35" s="1327"/>
      <c r="M35" s="1327"/>
      <c r="N35" s="1327"/>
      <c r="O35" s="1327"/>
      <c r="P35" s="1327"/>
      <c r="Q35" s="1327"/>
      <c r="T35" s="11">
        <v>11</v>
      </c>
      <c r="U35" s="12">
        <v>0.1142</v>
      </c>
    </row>
    <row r="36" spans="2:21" ht="20.149999999999999" customHeight="1" x14ac:dyDescent="0.2">
      <c r="B36" s="1349" t="s">
        <v>291</v>
      </c>
      <c r="C36" s="1323" t="s">
        <v>391</v>
      </c>
      <c r="N36" s="1319"/>
      <c r="O36" s="1319"/>
      <c r="P36" s="1319"/>
      <c r="Q36" s="1319"/>
      <c r="T36" s="11">
        <v>12</v>
      </c>
      <c r="U36" s="12">
        <v>0.1066</v>
      </c>
    </row>
    <row r="37" spans="2:21" ht="20.149999999999999" customHeight="1" x14ac:dyDescent="0.2">
      <c r="B37" s="1323">
        <v>2</v>
      </c>
      <c r="C37" s="1323" t="s">
        <v>312</v>
      </c>
      <c r="N37" s="1319"/>
      <c r="O37" s="1319"/>
      <c r="P37" s="1319"/>
      <c r="Q37" s="1319"/>
      <c r="T37" s="11">
        <v>13</v>
      </c>
      <c r="U37" s="12">
        <v>0.10009999999999999</v>
      </c>
    </row>
    <row r="38" spans="2:21" ht="20.149999999999999" customHeight="1" x14ac:dyDescent="0.2">
      <c r="M38" s="1319"/>
      <c r="N38" s="1319"/>
      <c r="O38" s="1319"/>
      <c r="P38" s="1319"/>
      <c r="Q38" s="1319"/>
      <c r="T38" s="11">
        <v>14</v>
      </c>
      <c r="U38" s="12">
        <v>9.4700000000000006E-2</v>
      </c>
    </row>
    <row r="39" spans="2:21" ht="20.149999999999999" customHeight="1" x14ac:dyDescent="0.2">
      <c r="M39" s="1319"/>
      <c r="N39" s="1319"/>
      <c r="O39" s="1319"/>
      <c r="P39" s="1319"/>
      <c r="Q39" s="1319"/>
      <c r="T39" s="11">
        <v>15</v>
      </c>
      <c r="U39" s="12">
        <v>8.9899999999999994E-2</v>
      </c>
    </row>
    <row r="40" spans="2:21" x14ac:dyDescent="0.2">
      <c r="M40" s="1319"/>
      <c r="N40" s="1319"/>
      <c r="O40" s="1319"/>
      <c r="P40" s="1319"/>
      <c r="Q40" s="1319"/>
      <c r="T40" s="11">
        <v>16</v>
      </c>
      <c r="U40" s="12">
        <v>8.5800000000000001E-2</v>
      </c>
    </row>
    <row r="41" spans="2:21" x14ac:dyDescent="0.2">
      <c r="M41" s="1319"/>
      <c r="N41" s="1319"/>
      <c r="O41" s="1319"/>
      <c r="P41" s="1319"/>
      <c r="Q41" s="1319"/>
      <c r="T41" s="11">
        <v>17</v>
      </c>
      <c r="U41" s="12">
        <v>8.2199999999999995E-2</v>
      </c>
    </row>
    <row r="42" spans="2:21" x14ac:dyDescent="0.2">
      <c r="M42" s="1319"/>
      <c r="N42" s="1319"/>
      <c r="O42" s="1319"/>
      <c r="P42" s="1319"/>
      <c r="Q42" s="1319"/>
      <c r="T42" s="11">
        <v>18</v>
      </c>
      <c r="U42" s="12">
        <v>7.9000000000000001E-2</v>
      </c>
    </row>
    <row r="43" spans="2:21" x14ac:dyDescent="0.2">
      <c r="M43" s="1319"/>
      <c r="N43" s="1319"/>
      <c r="O43" s="1319"/>
      <c r="P43" s="1319"/>
      <c r="Q43" s="1319"/>
      <c r="T43" s="11">
        <v>19</v>
      </c>
      <c r="U43" s="12">
        <v>7.6100000000000001E-2</v>
      </c>
    </row>
    <row r="44" spans="2:21" x14ac:dyDescent="0.2">
      <c r="M44" s="1319"/>
      <c r="N44" s="1319"/>
      <c r="O44" s="1319"/>
      <c r="P44" s="1319"/>
      <c r="Q44" s="1319"/>
      <c r="T44" s="11">
        <v>20</v>
      </c>
      <c r="U44" s="12">
        <v>7.3599999999999999E-2</v>
      </c>
    </row>
    <row r="45" spans="2:21" x14ac:dyDescent="0.2">
      <c r="M45" s="1319"/>
      <c r="N45" s="1319"/>
      <c r="O45" s="1319"/>
      <c r="P45" s="1319"/>
      <c r="Q45" s="1319"/>
      <c r="T45" s="11">
        <v>21</v>
      </c>
      <c r="U45" s="12">
        <v>7.1300000000000002E-2</v>
      </c>
    </row>
    <row r="46" spans="2:21" x14ac:dyDescent="0.2">
      <c r="M46" s="1319"/>
      <c r="N46" s="1319"/>
      <c r="O46" s="1319"/>
      <c r="P46" s="1319"/>
      <c r="Q46" s="1319"/>
      <c r="T46" s="11">
        <v>22</v>
      </c>
      <c r="U46" s="12">
        <v>6.9199999999999998E-2</v>
      </c>
    </row>
    <row r="47" spans="2:21" x14ac:dyDescent="0.2">
      <c r="M47" s="1319"/>
      <c r="N47" s="1319"/>
      <c r="O47" s="1319"/>
      <c r="P47" s="1319"/>
      <c r="Q47" s="1319"/>
      <c r="T47" s="11">
        <v>23</v>
      </c>
      <c r="U47" s="12">
        <v>6.7299999999999999E-2</v>
      </c>
    </row>
    <row r="48" spans="2:21" x14ac:dyDescent="0.2">
      <c r="M48" s="1319"/>
      <c r="N48" s="1319"/>
      <c r="O48" s="1319"/>
      <c r="P48" s="1319"/>
      <c r="Q48" s="1319"/>
      <c r="T48" s="11">
        <v>24</v>
      </c>
      <c r="U48" s="12">
        <v>6.5600000000000006E-2</v>
      </c>
    </row>
    <row r="49" spans="13:21" x14ac:dyDescent="0.2">
      <c r="M49" s="1319"/>
      <c r="N49" s="1319"/>
      <c r="O49" s="1319"/>
      <c r="P49" s="1319"/>
      <c r="Q49" s="1319"/>
      <c r="T49" s="11">
        <v>25</v>
      </c>
      <c r="U49" s="12">
        <v>6.4000000000000001E-2</v>
      </c>
    </row>
    <row r="50" spans="13:21" x14ac:dyDescent="0.2">
      <c r="M50" s="1319"/>
      <c r="N50" s="1319"/>
      <c r="O50" s="1319"/>
      <c r="P50" s="1319"/>
      <c r="Q50" s="1319"/>
      <c r="T50" s="11">
        <v>26</v>
      </c>
      <c r="U50" s="12">
        <v>6.2600000000000003E-2</v>
      </c>
    </row>
    <row r="51" spans="13:21" x14ac:dyDescent="0.2">
      <c r="M51" s="1319"/>
      <c r="N51" s="1319"/>
      <c r="O51" s="1319"/>
      <c r="P51" s="1319"/>
      <c r="Q51" s="1319"/>
      <c r="T51" s="11">
        <v>27</v>
      </c>
      <c r="U51" s="12">
        <v>6.1199999999999997E-2</v>
      </c>
    </row>
    <row r="52" spans="13:21" x14ac:dyDescent="0.2">
      <c r="M52" s="1319"/>
      <c r="N52" s="1319"/>
      <c r="O52" s="1319"/>
      <c r="P52" s="1319"/>
      <c r="Q52" s="1319"/>
      <c r="T52" s="11">
        <v>28</v>
      </c>
      <c r="U52" s="12">
        <v>0.06</v>
      </c>
    </row>
    <row r="53" spans="13:21" x14ac:dyDescent="0.2">
      <c r="M53" s="1319"/>
      <c r="N53" s="1319"/>
      <c r="O53" s="1319"/>
      <c r="P53" s="1319"/>
      <c r="Q53" s="1319"/>
      <c r="T53" s="11">
        <v>29</v>
      </c>
      <c r="U53" s="12">
        <v>5.8900000000000001E-2</v>
      </c>
    </row>
    <row r="54" spans="13:21" x14ac:dyDescent="0.2">
      <c r="M54" s="1319"/>
      <c r="N54" s="1319"/>
      <c r="O54" s="1319"/>
      <c r="P54" s="1319"/>
      <c r="Q54" s="1319"/>
      <c r="T54" s="11">
        <v>30</v>
      </c>
      <c r="U54" s="12">
        <v>5.7799999999999997E-2</v>
      </c>
    </row>
    <row r="55" spans="13:21" x14ac:dyDescent="0.2">
      <c r="M55" s="1319"/>
      <c r="N55" s="1319"/>
      <c r="O55" s="1319"/>
      <c r="P55" s="1319"/>
      <c r="Q55" s="1319"/>
      <c r="T55" s="11">
        <v>31</v>
      </c>
      <c r="U55" s="12">
        <v>5.6899999999999999E-2</v>
      </c>
    </row>
    <row r="56" spans="13:21" x14ac:dyDescent="0.2">
      <c r="T56" s="11">
        <v>32</v>
      </c>
      <c r="U56" s="12">
        <v>5.5899999999999998E-2</v>
      </c>
    </row>
    <row r="57" spans="13:21" x14ac:dyDescent="0.2">
      <c r="T57" s="11">
        <v>33</v>
      </c>
      <c r="U57" s="12">
        <v>5.5100000000000003E-2</v>
      </c>
    </row>
    <row r="58" spans="13:21" x14ac:dyDescent="0.2">
      <c r="T58" s="11">
        <v>34</v>
      </c>
      <c r="U58" s="12">
        <v>5.4300000000000001E-2</v>
      </c>
    </row>
    <row r="59" spans="13:21" x14ac:dyDescent="0.2">
      <c r="T59" s="11">
        <v>35</v>
      </c>
      <c r="U59" s="12">
        <v>5.3600000000000002E-2</v>
      </c>
    </row>
    <row r="60" spans="13:21" x14ac:dyDescent="0.2">
      <c r="T60" s="11">
        <v>36</v>
      </c>
      <c r="U60" s="12">
        <v>5.2900000000000003E-2</v>
      </c>
    </row>
    <row r="61" spans="13:21" x14ac:dyDescent="0.2">
      <c r="T61" s="11">
        <v>37</v>
      </c>
      <c r="U61" s="12">
        <v>5.2200000000000003E-2</v>
      </c>
    </row>
    <row r="62" spans="13:21" x14ac:dyDescent="0.2">
      <c r="T62" s="11">
        <v>38</v>
      </c>
      <c r="U62" s="12">
        <v>5.16E-2</v>
      </c>
    </row>
    <row r="63" spans="13:21" x14ac:dyDescent="0.2">
      <c r="T63" s="11">
        <v>39</v>
      </c>
      <c r="U63" s="12">
        <v>5.11E-2</v>
      </c>
    </row>
    <row r="64" spans="13:21" x14ac:dyDescent="0.2">
      <c r="T64" s="11">
        <v>40</v>
      </c>
      <c r="U64" s="12">
        <v>5.0500000000000003E-2</v>
      </c>
    </row>
    <row r="65" spans="20:21" x14ac:dyDescent="0.2">
      <c r="T65" s="11">
        <v>41</v>
      </c>
      <c r="U65" s="12">
        <v>0.05</v>
      </c>
    </row>
    <row r="66" spans="20:21" x14ac:dyDescent="0.2">
      <c r="T66" s="11">
        <v>42</v>
      </c>
      <c r="U66" s="12">
        <v>4.9500000000000002E-2</v>
      </c>
    </row>
    <row r="67" spans="20:21" x14ac:dyDescent="0.2">
      <c r="T67" s="11">
        <v>43</v>
      </c>
      <c r="U67" s="12">
        <v>4.9099999999999998E-2</v>
      </c>
    </row>
    <row r="68" spans="20:21" x14ac:dyDescent="0.2">
      <c r="T68" s="11">
        <v>44</v>
      </c>
      <c r="U68" s="12">
        <v>4.87E-2</v>
      </c>
    </row>
    <row r="69" spans="20:21" x14ac:dyDescent="0.2">
      <c r="T69" s="11">
        <v>45</v>
      </c>
      <c r="U69" s="12">
        <v>4.8300000000000003E-2</v>
      </c>
    </row>
    <row r="70" spans="20:21" x14ac:dyDescent="0.2">
      <c r="T70" s="11">
        <v>46</v>
      </c>
      <c r="U70" s="12">
        <v>4.7899999999999998E-2</v>
      </c>
    </row>
    <row r="71" spans="20:21" x14ac:dyDescent="0.2">
      <c r="T71" s="11">
        <v>47</v>
      </c>
      <c r="U71" s="12">
        <v>4.7500000000000001E-2</v>
      </c>
    </row>
    <row r="72" spans="20:21" x14ac:dyDescent="0.2">
      <c r="T72" s="11">
        <v>48</v>
      </c>
      <c r="U72" s="12">
        <v>4.7199999999999999E-2</v>
      </c>
    </row>
    <row r="73" spans="20:21" x14ac:dyDescent="0.2">
      <c r="T73" s="11">
        <v>49</v>
      </c>
      <c r="U73" s="12">
        <v>4.6899999999999997E-2</v>
      </c>
    </row>
    <row r="74" spans="20:21" x14ac:dyDescent="0.2">
      <c r="T74" s="11">
        <v>50</v>
      </c>
      <c r="U74" s="12">
        <v>4.6600000000000003E-2</v>
      </c>
    </row>
    <row r="75" spans="20:21" x14ac:dyDescent="0.2">
      <c r="T75" s="11">
        <v>51</v>
      </c>
      <c r="U75" s="12">
        <v>4.6300000000000001E-2</v>
      </c>
    </row>
    <row r="76" spans="20:21" x14ac:dyDescent="0.2">
      <c r="T76" s="11">
        <v>52</v>
      </c>
      <c r="U76" s="12">
        <v>4.5999999999999999E-2</v>
      </c>
    </row>
    <row r="77" spans="20:21" x14ac:dyDescent="0.2">
      <c r="T77" s="11">
        <v>53</v>
      </c>
      <c r="U77" s="12">
        <v>4.5699999999999998E-2</v>
      </c>
    </row>
    <row r="78" spans="20:21" x14ac:dyDescent="0.2">
      <c r="T78" s="11">
        <v>54</v>
      </c>
      <c r="U78" s="12">
        <v>4.5499999999999999E-2</v>
      </c>
    </row>
    <row r="79" spans="20:21" x14ac:dyDescent="0.2">
      <c r="T79" s="11">
        <v>55</v>
      </c>
      <c r="U79" s="12">
        <v>4.5199999999999997E-2</v>
      </c>
    </row>
    <row r="80" spans="20:21" x14ac:dyDescent="0.2">
      <c r="T80" s="11">
        <v>60</v>
      </c>
      <c r="U80" s="12">
        <v>4.4200000000000003E-2</v>
      </c>
    </row>
    <row r="81" spans="20:21" x14ac:dyDescent="0.2">
      <c r="T81" s="11">
        <v>80</v>
      </c>
      <c r="U81" s="12">
        <v>4.1799999999999997E-2</v>
      </c>
    </row>
    <row r="82" spans="20:21" x14ac:dyDescent="0.2">
      <c r="T82" s="11">
        <v>90</v>
      </c>
      <c r="U82" s="12">
        <v>4.1200000000000001E-2</v>
      </c>
    </row>
    <row r="83" spans="20:21" x14ac:dyDescent="0.2">
      <c r="T83" s="11">
        <v>100</v>
      </c>
      <c r="U83" s="12">
        <v>4.0800000000000003E-2</v>
      </c>
    </row>
    <row r="84" spans="20:21" ht="14.5" thickBot="1" x14ac:dyDescent="0.25">
      <c r="T84" s="13"/>
      <c r="U84" s="14"/>
    </row>
    <row r="85" spans="20:21" x14ac:dyDescent="0.2">
      <c r="T85" s="428"/>
      <c r="U85" s="428"/>
    </row>
  </sheetData>
  <mergeCells count="71">
    <mergeCell ref="B34:E34"/>
    <mergeCell ref="F34:H34"/>
    <mergeCell ref="I34:K34"/>
    <mergeCell ref="L34:M34"/>
    <mergeCell ref="N34:Q34"/>
    <mergeCell ref="B32:E32"/>
    <mergeCell ref="F32:H32"/>
    <mergeCell ref="I32:K32"/>
    <mergeCell ref="L32:M32"/>
    <mergeCell ref="N32:Q32"/>
    <mergeCell ref="B33:E33"/>
    <mergeCell ref="F33:H33"/>
    <mergeCell ref="I33:K33"/>
    <mergeCell ref="L33:M33"/>
    <mergeCell ref="N33:Q33"/>
    <mergeCell ref="B30:E30"/>
    <mergeCell ref="F30:H30"/>
    <mergeCell ref="I30:K30"/>
    <mergeCell ref="L30:M30"/>
    <mergeCell ref="N30:Q30"/>
    <mergeCell ref="B31:E31"/>
    <mergeCell ref="F31:H31"/>
    <mergeCell ref="I31:K31"/>
    <mergeCell ref="L31:M31"/>
    <mergeCell ref="N31:Q31"/>
    <mergeCell ref="B23:Q23"/>
    <mergeCell ref="B24:Q24"/>
    <mergeCell ref="B29:E29"/>
    <mergeCell ref="F29:H29"/>
    <mergeCell ref="I29:M29"/>
    <mergeCell ref="N29:Q29"/>
    <mergeCell ref="B19:I19"/>
    <mergeCell ref="K19:M19"/>
    <mergeCell ref="O19:Q19"/>
    <mergeCell ref="B20:I20"/>
    <mergeCell ref="J20:P20"/>
    <mergeCell ref="B22:Q22"/>
    <mergeCell ref="B17:G17"/>
    <mergeCell ref="H17:I17"/>
    <mergeCell ref="J17:M17"/>
    <mergeCell ref="N17:Q17"/>
    <mergeCell ref="B18:G18"/>
    <mergeCell ref="H18:I18"/>
    <mergeCell ref="J18:M18"/>
    <mergeCell ref="N18:Q18"/>
    <mergeCell ref="B15:G15"/>
    <mergeCell ref="H15:I15"/>
    <mergeCell ref="J15:M15"/>
    <mergeCell ref="N15:Q15"/>
    <mergeCell ref="B16:G16"/>
    <mergeCell ref="H16:I16"/>
    <mergeCell ref="J16:M16"/>
    <mergeCell ref="N16:Q16"/>
    <mergeCell ref="B8:Q8"/>
    <mergeCell ref="B13:G13"/>
    <mergeCell ref="H13:I13"/>
    <mergeCell ref="J13:M13"/>
    <mergeCell ref="N13:Q13"/>
    <mergeCell ref="B14:G14"/>
    <mergeCell ref="H14:I14"/>
    <mergeCell ref="J14:M14"/>
    <mergeCell ref="N14:Q14"/>
    <mergeCell ref="I1:J3"/>
    <mergeCell ref="B5:H5"/>
    <mergeCell ref="I5:K5"/>
    <mergeCell ref="L5:N5"/>
    <mergeCell ref="O5:Q5"/>
    <mergeCell ref="B6:H6"/>
    <mergeCell ref="I6:K6"/>
    <mergeCell ref="L6:N6"/>
    <mergeCell ref="O6:Q6"/>
  </mergeCells>
  <phoneticPr fontId="16"/>
  <printOptions horizontalCentered="1"/>
  <pageMargins left="0.7" right="0.7" top="0.75" bottom="0.75" header="0.3" footer="0.3"/>
  <pageSetup paperSize="9" scale="67"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15445-9C70-4ED1-B697-BA75019A6386}">
  <sheetPr>
    <pageSetUpPr fitToPage="1"/>
  </sheetPr>
  <dimension ref="A1:L18"/>
  <sheetViews>
    <sheetView view="pageBreakPreview" zoomScale="85" zoomScaleNormal="106" zoomScaleSheetLayoutView="85" workbookViewId="0">
      <selection activeCell="AG22" sqref="AG22"/>
    </sheetView>
  </sheetViews>
  <sheetFormatPr defaultColWidth="9.26953125" defaultRowHeight="18" x14ac:dyDescent="0.2"/>
  <cols>
    <col min="1" max="1" width="2.7265625" style="175" customWidth="1"/>
    <col min="2" max="2" width="17.36328125" style="175" customWidth="1"/>
    <col min="3" max="3" width="21.90625" style="175" customWidth="1"/>
    <col min="4" max="4" width="23.7265625" style="175" customWidth="1"/>
    <col min="5" max="5" width="23.36328125" style="175" customWidth="1"/>
    <col min="6" max="7" width="23.7265625" style="175" customWidth="1"/>
    <col min="8" max="8" width="14.90625" style="175" customWidth="1"/>
    <col min="9" max="9" width="9.26953125" style="175"/>
    <col min="10" max="10" width="13.26953125" style="175" bestFit="1" customWidth="1"/>
    <col min="11" max="11" width="12.453125" style="175" bestFit="1" customWidth="1"/>
    <col min="12" max="12" width="13.26953125" style="175" bestFit="1" customWidth="1"/>
    <col min="13" max="16384" width="9.26953125" style="175"/>
  </cols>
  <sheetData>
    <row r="1" spans="1:12" s="168" customFormat="1" ht="23.15" customHeight="1" x14ac:dyDescent="0.2">
      <c r="B1" s="1305" t="s">
        <v>365</v>
      </c>
      <c r="C1" s="1305"/>
      <c r="D1" s="1306"/>
      <c r="E1" s="1306"/>
      <c r="F1" s="1306"/>
      <c r="G1" s="1306"/>
      <c r="H1" s="1306"/>
    </row>
    <row r="2" spans="1:12" s="168" customFormat="1" ht="34" customHeight="1" x14ac:dyDescent="0.2">
      <c r="A2" s="1307" t="s">
        <v>322</v>
      </c>
      <c r="B2" s="1307"/>
      <c r="C2" s="1307"/>
      <c r="D2" s="169" t="s">
        <v>323</v>
      </c>
      <c r="E2" s="170" t="s">
        <v>324</v>
      </c>
      <c r="F2" s="170" t="s">
        <v>325</v>
      </c>
      <c r="G2" s="171" t="s">
        <v>326</v>
      </c>
      <c r="H2" s="1308" t="s">
        <v>327</v>
      </c>
    </row>
    <row r="3" spans="1:12" ht="73.5" customHeight="1" x14ac:dyDescent="0.2">
      <c r="A3" s="1307"/>
      <c r="B3" s="1307"/>
      <c r="C3" s="1307"/>
      <c r="D3" s="172" t="s">
        <v>328</v>
      </c>
      <c r="E3" s="173" t="s">
        <v>329</v>
      </c>
      <c r="F3" s="379" t="s">
        <v>357</v>
      </c>
      <c r="G3" s="174" t="s">
        <v>355</v>
      </c>
      <c r="H3" s="1309"/>
    </row>
    <row r="4" spans="1:12" x14ac:dyDescent="0.2">
      <c r="A4" s="1310" t="s">
        <v>310</v>
      </c>
      <c r="B4" s="1310"/>
      <c r="C4" s="176" t="s">
        <v>330</v>
      </c>
      <c r="D4" s="177"/>
      <c r="E4" s="178"/>
      <c r="F4" s="178"/>
      <c r="G4" s="174"/>
      <c r="H4" s="179"/>
    </row>
    <row r="5" spans="1:12" x14ac:dyDescent="0.2">
      <c r="A5" s="180">
        <v>1</v>
      </c>
      <c r="B5" s="181" t="s">
        <v>331</v>
      </c>
      <c r="C5" s="181" t="s">
        <v>367</v>
      </c>
      <c r="D5" s="182">
        <v>240000000</v>
      </c>
      <c r="E5" s="183">
        <f t="shared" ref="E5:E9" si="0">D5*0.78</f>
        <v>187200000</v>
      </c>
      <c r="F5" s="183">
        <v>124450000</v>
      </c>
      <c r="G5" s="184">
        <f>E5-F5</f>
        <v>62750000</v>
      </c>
      <c r="H5" s="176" t="s">
        <v>356</v>
      </c>
      <c r="J5" s="384"/>
      <c r="K5" s="382"/>
    </row>
    <row r="6" spans="1:12" x14ac:dyDescent="0.2">
      <c r="A6" s="180">
        <v>2</v>
      </c>
      <c r="B6" s="181" t="s">
        <v>331</v>
      </c>
      <c r="C6" s="181" t="s">
        <v>332</v>
      </c>
      <c r="D6" s="182">
        <v>47000000</v>
      </c>
      <c r="E6" s="183">
        <f t="shared" si="0"/>
        <v>36660000</v>
      </c>
      <c r="F6" s="185" t="s">
        <v>361</v>
      </c>
      <c r="G6" s="184">
        <v>36660000</v>
      </c>
      <c r="H6" s="377" t="s">
        <v>356</v>
      </c>
      <c r="J6" s="381"/>
    </row>
    <row r="7" spans="1:12" x14ac:dyDescent="0.2">
      <c r="A7" s="180">
        <v>3</v>
      </c>
      <c r="B7" s="181" t="s">
        <v>331</v>
      </c>
      <c r="C7" s="181" t="s">
        <v>333</v>
      </c>
      <c r="D7" s="182">
        <v>76000000</v>
      </c>
      <c r="E7" s="183">
        <f t="shared" si="0"/>
        <v>59280000</v>
      </c>
      <c r="F7" s="183">
        <v>0</v>
      </c>
      <c r="G7" s="184">
        <f>E7-F7</f>
        <v>59280000</v>
      </c>
      <c r="H7" s="377" t="s">
        <v>356</v>
      </c>
      <c r="J7" s="381"/>
      <c r="K7" s="380"/>
      <c r="L7" s="380"/>
    </row>
    <row r="8" spans="1:12" x14ac:dyDescent="0.2">
      <c r="A8" s="180">
        <v>4</v>
      </c>
      <c r="B8" s="181" t="s">
        <v>331</v>
      </c>
      <c r="C8" s="181" t="s">
        <v>334</v>
      </c>
      <c r="D8" s="182">
        <v>55000000</v>
      </c>
      <c r="E8" s="183">
        <f>D8*0.78</f>
        <v>42900000</v>
      </c>
      <c r="F8" s="185">
        <v>0</v>
      </c>
      <c r="G8" s="184">
        <v>42900000</v>
      </c>
      <c r="H8" s="377" t="s">
        <v>356</v>
      </c>
      <c r="J8" s="381"/>
      <c r="K8" s="380"/>
    </row>
    <row r="9" spans="1:12" x14ac:dyDescent="0.2">
      <c r="A9" s="180">
        <v>5</v>
      </c>
      <c r="B9" s="181" t="s">
        <v>331</v>
      </c>
      <c r="C9" s="181" t="s">
        <v>335</v>
      </c>
      <c r="D9" s="182">
        <v>45000000</v>
      </c>
      <c r="E9" s="183">
        <f t="shared" si="0"/>
        <v>35100000</v>
      </c>
      <c r="F9" s="183">
        <v>0</v>
      </c>
      <c r="G9" s="184">
        <f>E9-F9</f>
        <v>35100000</v>
      </c>
      <c r="H9" s="377" t="s">
        <v>356</v>
      </c>
      <c r="J9" s="384"/>
    </row>
    <row r="10" spans="1:12" x14ac:dyDescent="0.2">
      <c r="A10" s="180">
        <v>6</v>
      </c>
      <c r="B10" s="181" t="s">
        <v>331</v>
      </c>
      <c r="C10" s="181" t="s">
        <v>336</v>
      </c>
      <c r="D10" s="182">
        <v>17500000</v>
      </c>
      <c r="E10" s="183">
        <f>D10*0.78</f>
        <v>13650000</v>
      </c>
      <c r="F10" s="183">
        <f>E10*0.34</f>
        <v>4641000</v>
      </c>
      <c r="G10" s="184">
        <f>E10-F10</f>
        <v>9009000</v>
      </c>
      <c r="H10" s="377" t="s">
        <v>356</v>
      </c>
      <c r="J10" s="381"/>
    </row>
    <row r="11" spans="1:12" x14ac:dyDescent="0.2">
      <c r="A11" s="378">
        <v>7</v>
      </c>
      <c r="B11" s="181" t="s">
        <v>331</v>
      </c>
      <c r="C11" s="368" t="s">
        <v>359</v>
      </c>
      <c r="D11" s="182">
        <v>37000000</v>
      </c>
      <c r="E11" s="183">
        <v>0</v>
      </c>
      <c r="F11" s="185">
        <v>0</v>
      </c>
      <c r="G11" s="186" t="s">
        <v>360</v>
      </c>
      <c r="H11" s="377" t="s">
        <v>356</v>
      </c>
      <c r="J11" s="380"/>
    </row>
    <row r="12" spans="1:12" x14ac:dyDescent="0.2">
      <c r="A12" s="187"/>
      <c r="B12" s="187"/>
      <c r="C12" s="181" t="s">
        <v>337</v>
      </c>
      <c r="D12" s="183">
        <f>SUM(D5:D11)</f>
        <v>517500000</v>
      </c>
      <c r="E12" s="183">
        <f>SUM(E5:E11)</f>
        <v>374790000</v>
      </c>
      <c r="F12" s="183">
        <f>SUM(F5:F11)</f>
        <v>129091000</v>
      </c>
      <c r="G12" s="184">
        <f>E12-F12</f>
        <v>245699000</v>
      </c>
      <c r="H12" s="183"/>
      <c r="J12" s="380"/>
    </row>
    <row r="14" spans="1:12" ht="79.5" customHeight="1" x14ac:dyDescent="0.2">
      <c r="B14" s="188" t="s">
        <v>338</v>
      </c>
      <c r="C14" s="1311" t="s">
        <v>368</v>
      </c>
      <c r="D14" s="1312"/>
      <c r="E14" s="1312"/>
      <c r="F14" s="1312"/>
      <c r="G14" s="1312"/>
      <c r="H14" s="1312"/>
    </row>
    <row r="15" spans="1:12" x14ac:dyDescent="0.2">
      <c r="B15" s="175" t="s">
        <v>339</v>
      </c>
    </row>
    <row r="16" spans="1:12" ht="40.5" customHeight="1" x14ac:dyDescent="0.2">
      <c r="B16" s="1304" t="s">
        <v>340</v>
      </c>
      <c r="C16" s="1304"/>
      <c r="D16" s="1304"/>
      <c r="E16" s="1304"/>
      <c r="F16" s="1304"/>
      <c r="G16" s="1304"/>
      <c r="H16" s="1304"/>
    </row>
    <row r="17" spans="2:2" x14ac:dyDescent="0.2">
      <c r="B17" s="175" t="s">
        <v>362</v>
      </c>
    </row>
    <row r="18" spans="2:2" x14ac:dyDescent="0.2">
      <c r="B18" s="175" t="s">
        <v>358</v>
      </c>
    </row>
  </sheetData>
  <mergeCells count="6">
    <mergeCell ref="B16:H16"/>
    <mergeCell ref="B1:H1"/>
    <mergeCell ref="A2:C3"/>
    <mergeCell ref="H2:H3"/>
    <mergeCell ref="A4:B4"/>
    <mergeCell ref="C14:H14"/>
  </mergeCells>
  <phoneticPr fontId="16"/>
  <pageMargins left="0.70866141732283472" right="0.70866141732283472" top="0.74803149606299213" bottom="0.74803149606299213" header="0.31496062992125984" footer="0.31496062992125984"/>
  <pageSetup paperSize="9" scale="8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C48"/>
  <sheetViews>
    <sheetView view="pageBreakPreview" zoomScaleNormal="100" zoomScaleSheetLayoutView="100" workbookViewId="0">
      <selection activeCell="AG22" sqref="AG22"/>
    </sheetView>
  </sheetViews>
  <sheetFormatPr defaultColWidth="3.453125" defaultRowHeight="14.25" customHeight="1" x14ac:dyDescent="0.2"/>
  <cols>
    <col min="1" max="1" width="1.36328125" style="6" customWidth="1"/>
    <col min="2" max="2" width="2.453125" style="6" customWidth="1"/>
    <col min="3" max="3" width="3" style="6" customWidth="1"/>
    <col min="4" max="4" width="5.08984375" style="6" customWidth="1"/>
    <col min="5" max="6" width="2.453125" style="6" customWidth="1"/>
    <col min="7" max="7" width="1.90625" style="6" customWidth="1"/>
    <col min="8" max="8" width="3.453125" style="6"/>
    <col min="9" max="9" width="1.90625" style="6" customWidth="1"/>
    <col min="10" max="14" width="3.453125" style="6"/>
    <col min="15" max="15" width="3.453125" style="6" customWidth="1"/>
    <col min="16" max="27" width="3.453125" style="6"/>
    <col min="28" max="28" width="3.26953125" style="6" customWidth="1"/>
    <col min="29" max="30" width="3.453125" style="6"/>
    <col min="31" max="31" width="3.6328125" style="6" customWidth="1"/>
    <col min="32" max="32" width="4.36328125" style="6" customWidth="1"/>
    <col min="33" max="34" width="3.453125" style="6"/>
    <col min="35" max="35" width="4.453125" style="6" customWidth="1"/>
    <col min="36" max="36" width="2.90625" style="6" customWidth="1"/>
    <col min="37" max="37" width="3.453125" style="6" customWidth="1"/>
    <col min="38" max="41" width="3.453125" style="6"/>
    <col min="42" max="42" width="5.7265625" style="6" customWidth="1"/>
    <col min="43" max="43" width="1.36328125" style="6" customWidth="1"/>
    <col min="44" max="16384" width="3.453125" style="6"/>
  </cols>
  <sheetData>
    <row r="1" spans="2:42" ht="20.25" customHeight="1" thickBot="1" x14ac:dyDescent="0.25">
      <c r="B1" s="5" t="s">
        <v>8</v>
      </c>
    </row>
    <row r="2" spans="2:42" ht="18.75" customHeight="1" x14ac:dyDescent="0.2">
      <c r="B2" s="201" t="s">
        <v>9</v>
      </c>
      <c r="C2" s="202"/>
      <c r="D2" s="203"/>
      <c r="E2" s="203"/>
      <c r="F2" s="203"/>
      <c r="G2" s="203"/>
      <c r="H2" s="203"/>
      <c r="I2" s="203"/>
      <c r="J2" s="204"/>
      <c r="K2" s="205"/>
      <c r="L2" s="205"/>
      <c r="M2" s="205"/>
      <c r="N2" s="205"/>
      <c r="O2" s="205"/>
      <c r="P2" s="205"/>
      <c r="Q2" s="205"/>
      <c r="R2" s="205"/>
      <c r="S2" s="205"/>
      <c r="T2" s="205"/>
      <c r="U2" s="205"/>
      <c r="V2" s="205"/>
      <c r="W2" s="205"/>
      <c r="X2" s="205"/>
      <c r="Y2" s="205"/>
      <c r="Z2" s="205"/>
      <c r="AA2" s="205"/>
      <c r="AB2" s="205"/>
      <c r="AC2" s="205"/>
      <c r="AD2" s="205"/>
      <c r="AE2" s="205"/>
      <c r="AF2" s="205"/>
      <c r="AG2" s="205"/>
      <c r="AH2" s="205"/>
      <c r="AI2" s="205"/>
      <c r="AJ2" s="205"/>
      <c r="AK2" s="205"/>
      <c r="AL2" s="205"/>
      <c r="AM2" s="205"/>
      <c r="AN2" s="205"/>
      <c r="AO2" s="205"/>
      <c r="AP2" s="206"/>
    </row>
    <row r="3" spans="2:42" ht="21.75" customHeight="1" x14ac:dyDescent="0.2">
      <c r="B3" s="207"/>
      <c r="C3" s="538" t="s">
        <v>10</v>
      </c>
      <c r="D3" s="538"/>
      <c r="E3" s="538"/>
      <c r="F3" s="538"/>
      <c r="G3" s="538"/>
      <c r="H3" s="538"/>
      <c r="I3" s="538"/>
      <c r="J3" s="538"/>
      <c r="K3" s="15" t="s">
        <v>11</v>
      </c>
      <c r="L3" s="539"/>
      <c r="M3" s="539"/>
      <c r="N3" s="539"/>
      <c r="O3" s="539"/>
      <c r="P3" s="539"/>
      <c r="Q3" s="539"/>
      <c r="R3" s="539"/>
      <c r="S3" s="539"/>
      <c r="T3" s="539"/>
      <c r="U3" s="539"/>
      <c r="V3" s="539"/>
      <c r="W3" s="539"/>
      <c r="X3" s="539"/>
      <c r="Y3" s="539"/>
      <c r="Z3" s="539"/>
      <c r="AA3" s="539"/>
      <c r="AB3" s="539"/>
      <c r="AC3" s="539"/>
      <c r="AD3" s="539"/>
      <c r="AE3" s="208" t="s">
        <v>12</v>
      </c>
      <c r="AF3" s="540" t="s">
        <v>13</v>
      </c>
      <c r="AG3" s="516" t="s">
        <v>14</v>
      </c>
      <c r="AH3" s="517"/>
      <c r="AI3" s="518"/>
      <c r="AJ3" s="538"/>
      <c r="AK3" s="538"/>
      <c r="AL3" s="538"/>
      <c r="AM3" s="538"/>
      <c r="AN3" s="538"/>
      <c r="AO3" s="538"/>
      <c r="AP3" s="558"/>
    </row>
    <row r="4" spans="2:42" ht="21.75" customHeight="1" x14ac:dyDescent="0.2">
      <c r="B4" s="207"/>
      <c r="C4" s="478" t="s">
        <v>15</v>
      </c>
      <c r="D4" s="478"/>
      <c r="E4" s="478"/>
      <c r="F4" s="478"/>
      <c r="G4" s="478"/>
      <c r="H4" s="478"/>
      <c r="I4" s="478"/>
      <c r="J4" s="478"/>
      <c r="K4" s="555"/>
      <c r="L4" s="556"/>
      <c r="M4" s="556"/>
      <c r="N4" s="556"/>
      <c r="O4" s="556"/>
      <c r="P4" s="556"/>
      <c r="Q4" s="556"/>
      <c r="R4" s="556"/>
      <c r="S4" s="556"/>
      <c r="T4" s="556"/>
      <c r="U4" s="556"/>
      <c r="V4" s="556"/>
      <c r="W4" s="556"/>
      <c r="X4" s="556"/>
      <c r="Y4" s="556"/>
      <c r="Z4" s="556"/>
      <c r="AA4" s="556"/>
      <c r="AB4" s="556"/>
      <c r="AC4" s="556"/>
      <c r="AD4" s="556"/>
      <c r="AE4" s="557"/>
      <c r="AF4" s="541"/>
      <c r="AG4" s="487" t="s">
        <v>16</v>
      </c>
      <c r="AH4" s="488"/>
      <c r="AI4" s="489"/>
      <c r="AJ4" s="487"/>
      <c r="AK4" s="488"/>
      <c r="AL4" s="488"/>
      <c r="AM4" s="488"/>
      <c r="AN4" s="488"/>
      <c r="AO4" s="488"/>
      <c r="AP4" s="531"/>
    </row>
    <row r="5" spans="2:42" ht="21.75" customHeight="1" x14ac:dyDescent="0.2">
      <c r="B5" s="207"/>
      <c r="C5" s="507" t="s">
        <v>17</v>
      </c>
      <c r="D5" s="508"/>
      <c r="E5" s="508"/>
      <c r="F5" s="508"/>
      <c r="G5" s="508"/>
      <c r="H5" s="508"/>
      <c r="I5" s="508"/>
      <c r="J5" s="509"/>
      <c r="K5" s="15" t="s">
        <v>11</v>
      </c>
      <c r="L5" s="6" t="s">
        <v>18</v>
      </c>
      <c r="P5" s="15" t="s">
        <v>19</v>
      </c>
      <c r="U5" s="15" t="s">
        <v>12</v>
      </c>
      <c r="V5" s="15"/>
      <c r="W5" s="508"/>
      <c r="X5" s="508"/>
      <c r="Y5" s="508"/>
      <c r="Z5" s="508"/>
      <c r="AA5" s="508"/>
      <c r="AB5" s="508"/>
      <c r="AC5" s="508"/>
      <c r="AD5" s="508"/>
      <c r="AE5" s="509"/>
      <c r="AF5" s="513" t="s">
        <v>20</v>
      </c>
      <c r="AG5" s="487" t="s">
        <v>14</v>
      </c>
      <c r="AH5" s="488"/>
      <c r="AI5" s="489"/>
      <c r="AJ5" s="478"/>
      <c r="AK5" s="478"/>
      <c r="AL5" s="478"/>
      <c r="AM5" s="478"/>
      <c r="AN5" s="478"/>
      <c r="AO5" s="478"/>
      <c r="AP5" s="515"/>
    </row>
    <row r="6" spans="2:42" ht="21.75" customHeight="1" x14ac:dyDescent="0.2">
      <c r="B6" s="207"/>
      <c r="C6" s="510"/>
      <c r="D6" s="511"/>
      <c r="E6" s="511"/>
      <c r="F6" s="511"/>
      <c r="G6" s="511"/>
      <c r="H6" s="511"/>
      <c r="I6" s="511"/>
      <c r="J6" s="512"/>
      <c r="K6" s="510"/>
      <c r="L6" s="511"/>
      <c r="M6" s="511"/>
      <c r="N6" s="511"/>
      <c r="O6" s="511"/>
      <c r="P6" s="511"/>
      <c r="Q6" s="511"/>
      <c r="R6" s="511"/>
      <c r="S6" s="511"/>
      <c r="T6" s="511"/>
      <c r="U6" s="511"/>
      <c r="V6" s="511"/>
      <c r="W6" s="511"/>
      <c r="X6" s="511"/>
      <c r="Y6" s="511"/>
      <c r="Z6" s="511"/>
      <c r="AA6" s="511"/>
      <c r="AB6" s="511"/>
      <c r="AC6" s="511"/>
      <c r="AD6" s="511"/>
      <c r="AE6" s="512"/>
      <c r="AF6" s="514"/>
      <c r="AG6" s="519" t="s">
        <v>16</v>
      </c>
      <c r="AH6" s="520"/>
      <c r="AI6" s="521"/>
      <c r="AJ6" s="519"/>
      <c r="AK6" s="520"/>
      <c r="AL6" s="520"/>
      <c r="AM6" s="520"/>
      <c r="AN6" s="520"/>
      <c r="AO6" s="520"/>
      <c r="AP6" s="559"/>
    </row>
    <row r="7" spans="2:42" ht="22.5" customHeight="1" x14ac:dyDescent="0.2">
      <c r="B7" s="207"/>
      <c r="C7" s="510"/>
      <c r="D7" s="511"/>
      <c r="E7" s="511"/>
      <c r="F7" s="511"/>
      <c r="G7" s="511"/>
      <c r="H7" s="511"/>
      <c r="I7" s="511"/>
      <c r="J7" s="512"/>
      <c r="K7" s="510"/>
      <c r="L7" s="511"/>
      <c r="M7" s="511"/>
      <c r="N7" s="511"/>
      <c r="O7" s="511"/>
      <c r="P7" s="511"/>
      <c r="Q7" s="511"/>
      <c r="R7" s="511"/>
      <c r="S7" s="511"/>
      <c r="T7" s="511"/>
      <c r="U7" s="511"/>
      <c r="V7" s="511"/>
      <c r="W7" s="511"/>
      <c r="X7" s="511"/>
      <c r="Y7" s="511"/>
      <c r="Z7" s="511"/>
      <c r="AA7" s="511"/>
      <c r="AB7" s="511"/>
      <c r="AC7" s="511"/>
      <c r="AD7" s="511"/>
      <c r="AE7" s="512"/>
      <c r="AF7" s="564" t="s">
        <v>21</v>
      </c>
      <c r="AG7" s="487" t="s">
        <v>22</v>
      </c>
      <c r="AH7" s="488"/>
      <c r="AI7" s="489"/>
      <c r="AJ7" s="561"/>
      <c r="AK7" s="562"/>
      <c r="AL7" s="562"/>
      <c r="AM7" s="562"/>
      <c r="AN7" s="562"/>
      <c r="AO7" s="562"/>
      <c r="AP7" s="563"/>
    </row>
    <row r="8" spans="2:42" ht="20.25" customHeight="1" x14ac:dyDescent="0.2">
      <c r="B8" s="207"/>
      <c r="C8" s="510"/>
      <c r="D8" s="511"/>
      <c r="E8" s="511"/>
      <c r="F8" s="511"/>
      <c r="G8" s="511"/>
      <c r="H8" s="511"/>
      <c r="I8" s="511"/>
      <c r="J8" s="512"/>
      <c r="K8" s="516"/>
      <c r="L8" s="517"/>
      <c r="M8" s="517"/>
      <c r="N8" s="517"/>
      <c r="O8" s="517"/>
      <c r="P8" s="517"/>
      <c r="Q8" s="517"/>
      <c r="R8" s="517"/>
      <c r="S8" s="517"/>
      <c r="T8" s="517"/>
      <c r="U8" s="517"/>
      <c r="V8" s="517"/>
      <c r="W8" s="517"/>
      <c r="X8" s="517"/>
      <c r="Y8" s="517"/>
      <c r="Z8" s="517"/>
      <c r="AA8" s="517"/>
      <c r="AB8" s="517"/>
      <c r="AC8" s="517"/>
      <c r="AD8" s="517"/>
      <c r="AE8" s="518"/>
      <c r="AF8" s="540"/>
      <c r="AG8" s="487" t="s">
        <v>23</v>
      </c>
      <c r="AH8" s="488"/>
      <c r="AI8" s="489"/>
      <c r="AJ8" s="560"/>
      <c r="AK8" s="508"/>
      <c r="AL8" s="508"/>
      <c r="AM8" s="508"/>
      <c r="AN8" s="508"/>
      <c r="AO8" s="488"/>
      <c r="AP8" s="531"/>
    </row>
    <row r="9" spans="2:42" ht="20.25" customHeight="1" x14ac:dyDescent="0.2">
      <c r="B9" s="207"/>
      <c r="C9" s="507" t="s">
        <v>24</v>
      </c>
      <c r="D9" s="508"/>
      <c r="E9" s="508"/>
      <c r="F9" s="508"/>
      <c r="G9" s="508"/>
      <c r="H9" s="508"/>
      <c r="I9" s="508"/>
      <c r="J9" s="509"/>
      <c r="K9" s="507"/>
      <c r="L9" s="508"/>
      <c r="M9" s="508"/>
      <c r="N9" s="508"/>
      <c r="O9" s="508"/>
      <c r="P9" s="508"/>
      <c r="Q9" s="508"/>
      <c r="R9" s="508"/>
      <c r="S9" s="508"/>
      <c r="T9" s="508"/>
      <c r="U9" s="508"/>
      <c r="V9" s="508"/>
      <c r="W9" s="508"/>
      <c r="X9" s="508"/>
      <c r="Y9" s="508"/>
      <c r="Z9" s="508"/>
      <c r="AA9" s="508"/>
      <c r="AB9" s="508"/>
      <c r="AC9" s="508"/>
      <c r="AD9" s="508"/>
      <c r="AE9" s="509"/>
      <c r="AF9" s="487" t="s">
        <v>25</v>
      </c>
      <c r="AG9" s="488"/>
      <c r="AH9" s="488"/>
      <c r="AI9" s="489"/>
      <c r="AJ9" s="487"/>
      <c r="AK9" s="488"/>
      <c r="AL9" s="488"/>
      <c r="AM9" s="488"/>
      <c r="AN9" s="488"/>
      <c r="AO9" s="488"/>
      <c r="AP9" s="531"/>
    </row>
    <row r="10" spans="2:42" ht="20.25" customHeight="1" x14ac:dyDescent="0.2">
      <c r="B10" s="207"/>
      <c r="C10" s="510"/>
      <c r="D10" s="511"/>
      <c r="E10" s="511"/>
      <c r="F10" s="511"/>
      <c r="G10" s="511"/>
      <c r="H10" s="511"/>
      <c r="I10" s="511"/>
      <c r="J10" s="512"/>
      <c r="K10" s="510"/>
      <c r="L10" s="511"/>
      <c r="M10" s="511"/>
      <c r="N10" s="511"/>
      <c r="O10" s="511"/>
      <c r="P10" s="511"/>
      <c r="Q10" s="511"/>
      <c r="R10" s="511"/>
      <c r="S10" s="511"/>
      <c r="T10" s="511"/>
      <c r="U10" s="511"/>
      <c r="V10" s="511"/>
      <c r="W10" s="511"/>
      <c r="X10" s="511"/>
      <c r="Y10" s="511"/>
      <c r="Z10" s="511"/>
      <c r="AA10" s="511"/>
      <c r="AB10" s="511"/>
      <c r="AC10" s="511"/>
      <c r="AD10" s="511"/>
      <c r="AE10" s="512"/>
      <c r="AF10" s="487" t="s">
        <v>26</v>
      </c>
      <c r="AG10" s="488"/>
      <c r="AH10" s="488"/>
      <c r="AI10" s="489"/>
      <c r="AJ10" s="487" t="s">
        <v>27</v>
      </c>
      <c r="AK10" s="488"/>
      <c r="AL10" s="488"/>
      <c r="AM10" s="488"/>
      <c r="AN10" s="488"/>
      <c r="AO10" s="488"/>
      <c r="AP10" s="531"/>
    </row>
    <row r="11" spans="2:42" ht="20.25" customHeight="1" x14ac:dyDescent="0.2">
      <c r="B11" s="207"/>
      <c r="C11" s="510"/>
      <c r="D11" s="511"/>
      <c r="E11" s="511"/>
      <c r="F11" s="511"/>
      <c r="G11" s="511"/>
      <c r="H11" s="511"/>
      <c r="I11" s="511"/>
      <c r="J11" s="512"/>
      <c r="K11" s="510"/>
      <c r="L11" s="511"/>
      <c r="M11" s="511"/>
      <c r="N11" s="511"/>
      <c r="O11" s="511"/>
      <c r="P11" s="511"/>
      <c r="Q11" s="511"/>
      <c r="R11" s="511"/>
      <c r="S11" s="511"/>
      <c r="T11" s="511"/>
      <c r="U11" s="511"/>
      <c r="V11" s="511"/>
      <c r="W11" s="511"/>
      <c r="X11" s="511"/>
      <c r="Y11" s="511"/>
      <c r="Z11" s="511"/>
      <c r="AA11" s="511"/>
      <c r="AB11" s="511"/>
      <c r="AC11" s="511"/>
      <c r="AD11" s="511"/>
      <c r="AE11" s="512"/>
      <c r="AF11" s="487" t="s">
        <v>28</v>
      </c>
      <c r="AG11" s="488"/>
      <c r="AH11" s="488"/>
      <c r="AI11" s="489"/>
      <c r="AJ11" s="526"/>
      <c r="AK11" s="527"/>
      <c r="AL11" s="527"/>
      <c r="AM11" s="527"/>
      <c r="AN11" s="527"/>
      <c r="AO11" s="527"/>
      <c r="AP11" s="209" t="s">
        <v>29</v>
      </c>
    </row>
    <row r="12" spans="2:42" ht="28.9" customHeight="1" x14ac:dyDescent="0.2">
      <c r="B12" s="207"/>
      <c r="C12" s="516"/>
      <c r="D12" s="517"/>
      <c r="E12" s="517"/>
      <c r="F12" s="517"/>
      <c r="G12" s="517"/>
      <c r="H12" s="517"/>
      <c r="I12" s="517"/>
      <c r="J12" s="518"/>
      <c r="K12" s="516"/>
      <c r="L12" s="517"/>
      <c r="M12" s="517"/>
      <c r="N12" s="517"/>
      <c r="O12" s="517"/>
      <c r="P12" s="517"/>
      <c r="Q12" s="517"/>
      <c r="R12" s="517"/>
      <c r="S12" s="517"/>
      <c r="T12" s="517"/>
      <c r="U12" s="517"/>
      <c r="V12" s="517"/>
      <c r="W12" s="517"/>
      <c r="X12" s="517"/>
      <c r="Y12" s="517"/>
      <c r="Z12" s="517"/>
      <c r="AA12" s="517"/>
      <c r="AB12" s="517"/>
      <c r="AC12" s="517"/>
      <c r="AD12" s="517"/>
      <c r="AE12" s="518"/>
      <c r="AF12" s="532" t="s">
        <v>30</v>
      </c>
      <c r="AG12" s="533"/>
      <c r="AH12" s="533"/>
      <c r="AI12" s="534"/>
      <c r="AJ12" s="527"/>
      <c r="AK12" s="527"/>
      <c r="AL12" s="527"/>
      <c r="AM12" s="527"/>
      <c r="AN12" s="527"/>
      <c r="AO12" s="527"/>
      <c r="AP12" s="209" t="s">
        <v>29</v>
      </c>
    </row>
    <row r="13" spans="2:42" ht="17.25" customHeight="1" thickBot="1" x14ac:dyDescent="0.25">
      <c r="B13" s="210"/>
      <c r="C13" s="528" t="s">
        <v>31</v>
      </c>
      <c r="D13" s="529"/>
      <c r="E13" s="529"/>
      <c r="F13" s="529"/>
      <c r="G13" s="529"/>
      <c r="H13" s="529"/>
      <c r="I13" s="529"/>
      <c r="J13" s="530"/>
      <c r="K13" s="211"/>
      <c r="L13" s="212"/>
      <c r="M13" s="212"/>
      <c r="N13" s="212"/>
      <c r="O13" s="212"/>
      <c r="P13" s="212"/>
      <c r="Q13" s="212"/>
      <c r="R13" s="212"/>
      <c r="S13" s="212"/>
      <c r="T13" s="212"/>
      <c r="U13" s="212"/>
      <c r="V13" s="212"/>
      <c r="W13" s="212"/>
      <c r="X13" s="212"/>
      <c r="Y13" s="212"/>
      <c r="Z13" s="212"/>
      <c r="AA13" s="212"/>
      <c r="AB13" s="212"/>
      <c r="AC13" s="212"/>
      <c r="AD13" s="212"/>
      <c r="AE13" s="212"/>
      <c r="AF13" s="478" t="s">
        <v>32</v>
      </c>
      <c r="AG13" s="478"/>
      <c r="AH13" s="478"/>
      <c r="AI13" s="478"/>
      <c r="AJ13" s="478"/>
      <c r="AK13" s="478"/>
      <c r="AL13" s="478"/>
      <c r="AM13" s="488"/>
      <c r="AN13" s="488"/>
      <c r="AO13" s="488"/>
      <c r="AP13" s="209" t="s">
        <v>33</v>
      </c>
    </row>
    <row r="14" spans="2:42" ht="18.75" customHeight="1" x14ac:dyDescent="0.2">
      <c r="B14" s="213" t="s">
        <v>34</v>
      </c>
      <c r="C14" s="214"/>
      <c r="D14" s="215"/>
      <c r="E14" s="215"/>
      <c r="F14" s="215"/>
      <c r="G14" s="215"/>
      <c r="H14" s="215"/>
      <c r="I14" s="215"/>
      <c r="J14" s="216"/>
      <c r="K14" s="216"/>
      <c r="L14" s="216"/>
      <c r="M14" s="216"/>
      <c r="N14" s="216"/>
      <c r="O14" s="216"/>
      <c r="P14" s="216"/>
      <c r="Q14" s="216"/>
      <c r="R14" s="216"/>
      <c r="S14" s="216"/>
      <c r="T14" s="216"/>
      <c r="U14" s="216"/>
      <c r="V14" s="216"/>
      <c r="W14" s="216"/>
      <c r="X14" s="216"/>
      <c r="Y14" s="216"/>
      <c r="Z14" s="216"/>
      <c r="AA14" s="216"/>
      <c r="AB14" s="216"/>
      <c r="AC14" s="216"/>
      <c r="AD14" s="216"/>
      <c r="AE14" s="216"/>
      <c r="AF14" s="216"/>
      <c r="AG14" s="216"/>
      <c r="AH14" s="216"/>
      <c r="AI14" s="216"/>
      <c r="AJ14" s="216"/>
      <c r="AK14" s="216"/>
      <c r="AL14" s="216"/>
      <c r="AM14" s="216"/>
      <c r="AN14" s="216"/>
      <c r="AO14" s="216"/>
      <c r="AP14" s="217"/>
    </row>
    <row r="15" spans="2:42" ht="33.75" customHeight="1" x14ac:dyDescent="0.2">
      <c r="B15" s="207"/>
      <c r="C15" s="524" t="s">
        <v>35</v>
      </c>
      <c r="D15" s="525"/>
      <c r="E15" s="525"/>
      <c r="F15" s="525"/>
      <c r="G15" s="525"/>
      <c r="H15" s="525"/>
      <c r="I15" s="525"/>
      <c r="J15" s="525"/>
      <c r="K15" s="525"/>
      <c r="L15" s="525"/>
      <c r="M15" s="525"/>
      <c r="N15" s="525"/>
      <c r="O15" s="532" t="s">
        <v>36</v>
      </c>
      <c r="P15" s="533"/>
      <c r="Q15" s="533"/>
      <c r="R15" s="534"/>
      <c r="S15" s="478" t="s">
        <v>37</v>
      </c>
      <c r="T15" s="478"/>
      <c r="U15" s="478"/>
      <c r="V15" s="478"/>
      <c r="W15" s="478"/>
      <c r="X15" s="478"/>
      <c r="Y15" s="478"/>
      <c r="Z15" s="478"/>
      <c r="AA15" s="478"/>
      <c r="AB15" s="535" t="s">
        <v>38</v>
      </c>
      <c r="AC15" s="536"/>
      <c r="AD15" s="536"/>
      <c r="AE15" s="536"/>
      <c r="AF15" s="536"/>
      <c r="AG15" s="536"/>
      <c r="AH15" s="536"/>
      <c r="AI15" s="536"/>
      <c r="AJ15" s="536"/>
      <c r="AK15" s="536"/>
      <c r="AL15" s="536"/>
      <c r="AM15" s="536"/>
      <c r="AN15" s="536"/>
      <c r="AO15" s="536"/>
      <c r="AP15" s="537"/>
    </row>
    <row r="16" spans="2:42" ht="22.5" customHeight="1" x14ac:dyDescent="0.2">
      <c r="B16" s="207"/>
      <c r="C16" s="542" t="s">
        <v>39</v>
      </c>
      <c r="D16" s="543"/>
      <c r="E16" s="543"/>
      <c r="F16" s="543"/>
      <c r="G16" s="543"/>
      <c r="H16" s="543"/>
      <c r="I16" s="543"/>
      <c r="J16" s="543"/>
      <c r="K16" s="543"/>
      <c r="L16" s="543"/>
      <c r="M16" s="543"/>
      <c r="N16" s="543"/>
      <c r="O16" s="543"/>
      <c r="P16" s="543"/>
      <c r="Q16" s="543"/>
      <c r="R16" s="543"/>
      <c r="S16" s="543"/>
      <c r="T16" s="543"/>
      <c r="U16" s="543"/>
      <c r="V16" s="543"/>
      <c r="W16" s="543"/>
      <c r="X16" s="543"/>
      <c r="Y16" s="543"/>
      <c r="Z16" s="543"/>
      <c r="AA16" s="543"/>
      <c r="AB16" s="543"/>
      <c r="AC16" s="543"/>
      <c r="AD16" s="543"/>
      <c r="AE16" s="543"/>
      <c r="AF16" s="543"/>
      <c r="AG16" s="543"/>
      <c r="AH16" s="543"/>
      <c r="AI16" s="543"/>
      <c r="AJ16" s="543"/>
      <c r="AK16" s="543"/>
      <c r="AL16" s="543"/>
      <c r="AM16" s="543"/>
      <c r="AN16" s="543"/>
      <c r="AO16" s="543"/>
      <c r="AP16" s="544"/>
    </row>
    <row r="17" spans="2:43" ht="22.5" customHeight="1" x14ac:dyDescent="0.2">
      <c r="B17" s="207"/>
      <c r="C17" s="545"/>
      <c r="D17" s="546"/>
      <c r="E17" s="546"/>
      <c r="F17" s="546"/>
      <c r="G17" s="546"/>
      <c r="H17" s="546"/>
      <c r="I17" s="546"/>
      <c r="J17" s="546"/>
      <c r="K17" s="546"/>
      <c r="L17" s="546"/>
      <c r="M17" s="546"/>
      <c r="N17" s="546"/>
      <c r="O17" s="546"/>
      <c r="P17" s="546"/>
      <c r="Q17" s="546"/>
      <c r="R17" s="546"/>
      <c r="S17" s="546"/>
      <c r="T17" s="546"/>
      <c r="U17" s="546"/>
      <c r="V17" s="546"/>
      <c r="W17" s="546"/>
      <c r="X17" s="546"/>
      <c r="Y17" s="546"/>
      <c r="Z17" s="546"/>
      <c r="AA17" s="546"/>
      <c r="AB17" s="546"/>
      <c r="AC17" s="546"/>
      <c r="AD17" s="546"/>
      <c r="AE17" s="546"/>
      <c r="AF17" s="546"/>
      <c r="AG17" s="546"/>
      <c r="AH17" s="546"/>
      <c r="AI17" s="546"/>
      <c r="AJ17" s="546"/>
      <c r="AK17" s="546"/>
      <c r="AL17" s="546"/>
      <c r="AM17" s="546"/>
      <c r="AN17" s="546"/>
      <c r="AO17" s="546"/>
      <c r="AP17" s="547"/>
    </row>
    <row r="18" spans="2:43" ht="22.5" customHeight="1" x14ac:dyDescent="0.2">
      <c r="B18" s="207"/>
      <c r="C18" s="545"/>
      <c r="D18" s="546"/>
      <c r="E18" s="546"/>
      <c r="F18" s="546"/>
      <c r="G18" s="546"/>
      <c r="H18" s="546"/>
      <c r="I18" s="546"/>
      <c r="J18" s="546"/>
      <c r="K18" s="546"/>
      <c r="L18" s="546"/>
      <c r="M18" s="546"/>
      <c r="N18" s="546"/>
      <c r="O18" s="546"/>
      <c r="P18" s="546"/>
      <c r="Q18" s="546"/>
      <c r="R18" s="546"/>
      <c r="S18" s="546"/>
      <c r="T18" s="546"/>
      <c r="U18" s="546"/>
      <c r="V18" s="546"/>
      <c r="W18" s="546"/>
      <c r="X18" s="546"/>
      <c r="Y18" s="546"/>
      <c r="Z18" s="546"/>
      <c r="AA18" s="546"/>
      <c r="AB18" s="546"/>
      <c r="AC18" s="546"/>
      <c r="AD18" s="546"/>
      <c r="AE18" s="546"/>
      <c r="AF18" s="546"/>
      <c r="AG18" s="546"/>
      <c r="AH18" s="546"/>
      <c r="AI18" s="546"/>
      <c r="AJ18" s="546"/>
      <c r="AK18" s="546"/>
      <c r="AL18" s="546"/>
      <c r="AM18" s="546"/>
      <c r="AN18" s="546"/>
      <c r="AO18" s="546"/>
      <c r="AP18" s="547"/>
    </row>
    <row r="19" spans="2:43" ht="22.5" customHeight="1" x14ac:dyDescent="0.2">
      <c r="B19" s="207"/>
      <c r="C19" s="545"/>
      <c r="D19" s="546"/>
      <c r="E19" s="546"/>
      <c r="F19" s="546"/>
      <c r="G19" s="546"/>
      <c r="H19" s="546"/>
      <c r="I19" s="546"/>
      <c r="J19" s="546"/>
      <c r="K19" s="546"/>
      <c r="L19" s="546"/>
      <c r="M19" s="546"/>
      <c r="N19" s="546"/>
      <c r="O19" s="546"/>
      <c r="P19" s="546"/>
      <c r="Q19" s="546"/>
      <c r="R19" s="546"/>
      <c r="S19" s="546"/>
      <c r="T19" s="546"/>
      <c r="U19" s="546"/>
      <c r="V19" s="546"/>
      <c r="W19" s="546"/>
      <c r="X19" s="546"/>
      <c r="Y19" s="546"/>
      <c r="Z19" s="546"/>
      <c r="AA19" s="546"/>
      <c r="AB19" s="546"/>
      <c r="AC19" s="546"/>
      <c r="AD19" s="546"/>
      <c r="AE19" s="546"/>
      <c r="AF19" s="546"/>
      <c r="AG19" s="546"/>
      <c r="AH19" s="546"/>
      <c r="AI19" s="546"/>
      <c r="AJ19" s="546"/>
      <c r="AK19" s="546"/>
      <c r="AL19" s="546"/>
      <c r="AM19" s="546"/>
      <c r="AN19" s="546"/>
      <c r="AO19" s="546"/>
      <c r="AP19" s="547"/>
    </row>
    <row r="20" spans="2:43" ht="9.75" customHeight="1" thickBot="1" x14ac:dyDescent="0.25">
      <c r="B20" s="210"/>
      <c r="C20" s="548"/>
      <c r="D20" s="549"/>
      <c r="E20" s="549"/>
      <c r="F20" s="549"/>
      <c r="G20" s="549"/>
      <c r="H20" s="549"/>
      <c r="I20" s="549"/>
      <c r="J20" s="549"/>
      <c r="K20" s="549"/>
      <c r="L20" s="549"/>
      <c r="M20" s="549"/>
      <c r="N20" s="549"/>
      <c r="O20" s="549"/>
      <c r="P20" s="549"/>
      <c r="Q20" s="549"/>
      <c r="R20" s="549"/>
      <c r="S20" s="549"/>
      <c r="T20" s="549"/>
      <c r="U20" s="549"/>
      <c r="V20" s="549"/>
      <c r="W20" s="549"/>
      <c r="X20" s="549"/>
      <c r="Y20" s="549"/>
      <c r="Z20" s="549"/>
      <c r="AA20" s="549"/>
      <c r="AB20" s="549"/>
      <c r="AC20" s="549"/>
      <c r="AD20" s="549"/>
      <c r="AE20" s="549"/>
      <c r="AF20" s="549"/>
      <c r="AG20" s="549"/>
      <c r="AH20" s="549"/>
      <c r="AI20" s="549"/>
      <c r="AJ20" s="549"/>
      <c r="AK20" s="549"/>
      <c r="AL20" s="549"/>
      <c r="AM20" s="549"/>
      <c r="AN20" s="549"/>
      <c r="AO20" s="549"/>
      <c r="AP20" s="550"/>
    </row>
    <row r="21" spans="2:43" ht="14.25" customHeight="1" x14ac:dyDescent="0.2">
      <c r="B21" s="593" t="s">
        <v>40</v>
      </c>
      <c r="C21" s="593"/>
      <c r="D21" s="40" t="s">
        <v>41</v>
      </c>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row>
    <row r="22" spans="2:43" ht="72.650000000000006" customHeight="1" thickBot="1" x14ac:dyDescent="0.25">
      <c r="B22" s="594" t="s">
        <v>42</v>
      </c>
      <c r="C22" s="594"/>
      <c r="D22" s="595" t="s">
        <v>43</v>
      </c>
      <c r="E22" s="595"/>
      <c r="F22" s="595"/>
      <c r="G22" s="595"/>
      <c r="H22" s="595"/>
      <c r="I22" s="595"/>
      <c r="J22" s="595"/>
      <c r="K22" s="595"/>
      <c r="L22" s="595"/>
      <c r="M22" s="595"/>
      <c r="N22" s="595"/>
      <c r="O22" s="595"/>
      <c r="P22" s="595"/>
      <c r="Q22" s="595"/>
      <c r="R22" s="595"/>
      <c r="S22" s="595"/>
      <c r="T22" s="595"/>
      <c r="U22" s="595"/>
      <c r="V22" s="595"/>
      <c r="W22" s="595"/>
      <c r="X22" s="595"/>
      <c r="Y22" s="595"/>
      <c r="Z22" s="595"/>
      <c r="AA22" s="595"/>
      <c r="AB22" s="595"/>
      <c r="AC22" s="595"/>
      <c r="AD22" s="595"/>
      <c r="AE22" s="595"/>
      <c r="AF22" s="595"/>
      <c r="AG22" s="595"/>
      <c r="AH22" s="595"/>
      <c r="AI22" s="595"/>
      <c r="AJ22" s="595"/>
      <c r="AK22" s="595"/>
      <c r="AL22" s="595"/>
      <c r="AM22" s="595"/>
      <c r="AN22" s="595"/>
      <c r="AO22" s="595"/>
      <c r="AP22" s="595"/>
    </row>
    <row r="23" spans="2:43" ht="6.75" customHeight="1" thickBot="1" x14ac:dyDescent="0.25">
      <c r="B23" s="218"/>
      <c r="C23" s="218"/>
      <c r="D23" s="218"/>
      <c r="E23" s="218"/>
      <c r="F23" s="218"/>
      <c r="G23" s="218"/>
      <c r="H23" s="218"/>
      <c r="I23" s="218"/>
      <c r="J23" s="218"/>
      <c r="K23" s="218"/>
      <c r="L23" s="218"/>
      <c r="M23" s="218"/>
      <c r="N23" s="218"/>
      <c r="O23" s="218"/>
      <c r="P23" s="218"/>
      <c r="Q23" s="219"/>
      <c r="R23" s="218"/>
      <c r="S23" s="218"/>
      <c r="T23" s="218"/>
      <c r="U23" s="218"/>
      <c r="V23" s="219"/>
      <c r="W23" s="218"/>
      <c r="X23" s="218"/>
      <c r="Y23" s="218"/>
      <c r="Z23" s="218"/>
      <c r="AA23" s="219"/>
      <c r="AB23" s="218"/>
      <c r="AC23" s="218"/>
      <c r="AD23" s="218"/>
      <c r="AE23" s="218"/>
      <c r="AF23" s="219"/>
      <c r="AG23" s="218"/>
      <c r="AH23" s="218"/>
      <c r="AI23" s="218"/>
      <c r="AJ23" s="218"/>
      <c r="AK23" s="219"/>
      <c r="AL23" s="218"/>
      <c r="AM23" s="218"/>
      <c r="AN23" s="218"/>
      <c r="AO23" s="218"/>
      <c r="AP23" s="219"/>
      <c r="AQ23" s="219"/>
    </row>
    <row r="24" spans="2:43" ht="18.75" customHeight="1" x14ac:dyDescent="0.2">
      <c r="B24" s="596" t="s">
        <v>44</v>
      </c>
      <c r="C24" s="597"/>
      <c r="D24" s="597"/>
      <c r="E24" s="597"/>
      <c r="F24" s="597"/>
      <c r="G24" s="597"/>
      <c r="H24" s="597"/>
      <c r="I24" s="597"/>
      <c r="J24" s="597"/>
      <c r="K24" s="597"/>
      <c r="L24" s="597"/>
      <c r="M24" s="597"/>
      <c r="N24" s="597"/>
      <c r="O24" s="597"/>
      <c r="P24" s="597"/>
      <c r="Q24" s="597"/>
      <c r="R24" s="597"/>
      <c r="S24" s="597"/>
      <c r="T24" s="597"/>
      <c r="U24" s="597"/>
      <c r="V24" s="597"/>
      <c r="W24" s="597"/>
      <c r="X24" s="597"/>
      <c r="Y24" s="597"/>
      <c r="Z24" s="597"/>
      <c r="AA24" s="597"/>
      <c r="AB24" s="597"/>
      <c r="AC24" s="597"/>
      <c r="AD24" s="597"/>
      <c r="AE24" s="597"/>
      <c r="AF24" s="597"/>
      <c r="AG24" s="597"/>
      <c r="AH24" s="597"/>
      <c r="AI24" s="597"/>
      <c r="AJ24" s="597"/>
      <c r="AK24" s="597"/>
      <c r="AL24" s="597"/>
      <c r="AM24" s="597"/>
      <c r="AN24" s="597"/>
      <c r="AO24" s="597"/>
      <c r="AP24" s="598"/>
    </row>
    <row r="25" spans="2:43" ht="33.75" customHeight="1" x14ac:dyDescent="0.2">
      <c r="B25" s="207"/>
      <c r="C25" s="524" t="s">
        <v>45</v>
      </c>
      <c r="D25" s="525"/>
      <c r="E25" s="525"/>
      <c r="F25" s="525"/>
      <c r="G25" s="525"/>
      <c r="H25" s="525"/>
      <c r="I25" s="525"/>
      <c r="J25" s="592"/>
      <c r="K25" s="524" t="s">
        <v>46</v>
      </c>
      <c r="L25" s="525"/>
      <c r="M25" s="525"/>
      <c r="N25" s="525"/>
      <c r="O25" s="525"/>
      <c r="P25" s="525"/>
      <c r="Q25" s="525"/>
      <c r="R25" s="525"/>
      <c r="S25" s="525"/>
      <c r="T25" s="525"/>
      <c r="U25" s="591"/>
      <c r="V25" s="487" t="s">
        <v>47</v>
      </c>
      <c r="W25" s="488"/>
      <c r="X25" s="488"/>
      <c r="Y25" s="488"/>
      <c r="Z25" s="488"/>
      <c r="AA25" s="488"/>
      <c r="AB25" s="488"/>
      <c r="AC25" s="488"/>
      <c r="AD25" s="488"/>
      <c r="AE25" s="488"/>
      <c r="AF25" s="488"/>
      <c r="AG25" s="488"/>
      <c r="AH25" s="488"/>
      <c r="AI25" s="488"/>
      <c r="AJ25" s="488"/>
      <c r="AK25" s="488"/>
      <c r="AL25" s="488"/>
      <c r="AM25" s="488"/>
      <c r="AN25" s="488"/>
      <c r="AO25" s="488"/>
      <c r="AP25" s="531"/>
    </row>
    <row r="26" spans="2:43" ht="22.5" customHeight="1" x14ac:dyDescent="0.2">
      <c r="B26" s="207"/>
      <c r="C26" s="498" t="s">
        <v>48</v>
      </c>
      <c r="D26" s="499"/>
      <c r="E26" s="499"/>
      <c r="F26" s="499"/>
      <c r="G26" s="499"/>
      <c r="H26" s="499"/>
      <c r="I26" s="499"/>
      <c r="J26" s="499"/>
      <c r="K26" s="499"/>
      <c r="L26" s="499"/>
      <c r="M26" s="499"/>
      <c r="N26" s="499"/>
      <c r="O26" s="499"/>
      <c r="P26" s="499"/>
      <c r="Q26" s="499"/>
      <c r="R26" s="499"/>
      <c r="S26" s="499"/>
      <c r="T26" s="499"/>
      <c r="U26" s="499"/>
      <c r="V26" s="499"/>
      <c r="W26" s="499"/>
      <c r="X26" s="499"/>
      <c r="Y26" s="499"/>
      <c r="Z26" s="499"/>
      <c r="AA26" s="499"/>
      <c r="AB26" s="499"/>
      <c r="AC26" s="499"/>
      <c r="AD26" s="499"/>
      <c r="AE26" s="499"/>
      <c r="AF26" s="499"/>
      <c r="AG26" s="499"/>
      <c r="AH26" s="499"/>
      <c r="AI26" s="499"/>
      <c r="AJ26" s="499"/>
      <c r="AK26" s="499"/>
      <c r="AL26" s="499"/>
      <c r="AM26" s="499"/>
      <c r="AN26" s="499"/>
      <c r="AO26" s="499"/>
      <c r="AP26" s="500"/>
    </row>
    <row r="27" spans="2:43" ht="22.5" customHeight="1" x14ac:dyDescent="0.2">
      <c r="B27" s="207"/>
      <c r="C27" s="501"/>
      <c r="D27" s="502"/>
      <c r="E27" s="502"/>
      <c r="F27" s="502"/>
      <c r="G27" s="502"/>
      <c r="H27" s="502"/>
      <c r="I27" s="502"/>
      <c r="J27" s="502"/>
      <c r="K27" s="502"/>
      <c r="L27" s="502"/>
      <c r="M27" s="502"/>
      <c r="N27" s="502"/>
      <c r="O27" s="502"/>
      <c r="P27" s="502"/>
      <c r="Q27" s="502"/>
      <c r="R27" s="502"/>
      <c r="S27" s="502"/>
      <c r="T27" s="502"/>
      <c r="U27" s="502"/>
      <c r="V27" s="502"/>
      <c r="W27" s="502"/>
      <c r="X27" s="502"/>
      <c r="Y27" s="502"/>
      <c r="Z27" s="502"/>
      <c r="AA27" s="502"/>
      <c r="AB27" s="502"/>
      <c r="AC27" s="502"/>
      <c r="AD27" s="502"/>
      <c r="AE27" s="502"/>
      <c r="AF27" s="502"/>
      <c r="AG27" s="502"/>
      <c r="AH27" s="502"/>
      <c r="AI27" s="502"/>
      <c r="AJ27" s="502"/>
      <c r="AK27" s="502"/>
      <c r="AL27" s="502"/>
      <c r="AM27" s="502"/>
      <c r="AN27" s="502"/>
      <c r="AO27" s="502"/>
      <c r="AP27" s="503"/>
    </row>
    <row r="28" spans="2:43" ht="22.5" customHeight="1" x14ac:dyDescent="0.2">
      <c r="B28" s="207"/>
      <c r="C28" s="501"/>
      <c r="D28" s="502"/>
      <c r="E28" s="502"/>
      <c r="F28" s="502"/>
      <c r="G28" s="502"/>
      <c r="H28" s="502"/>
      <c r="I28" s="502"/>
      <c r="J28" s="502"/>
      <c r="K28" s="502"/>
      <c r="L28" s="502"/>
      <c r="M28" s="502"/>
      <c r="N28" s="502"/>
      <c r="O28" s="502"/>
      <c r="P28" s="502"/>
      <c r="Q28" s="502"/>
      <c r="R28" s="502"/>
      <c r="S28" s="502"/>
      <c r="T28" s="502"/>
      <c r="U28" s="502"/>
      <c r="V28" s="502"/>
      <c r="W28" s="502"/>
      <c r="X28" s="502"/>
      <c r="Y28" s="502"/>
      <c r="Z28" s="502"/>
      <c r="AA28" s="502"/>
      <c r="AB28" s="502"/>
      <c r="AC28" s="502"/>
      <c r="AD28" s="502"/>
      <c r="AE28" s="502"/>
      <c r="AF28" s="502"/>
      <c r="AG28" s="502"/>
      <c r="AH28" s="502"/>
      <c r="AI28" s="502"/>
      <c r="AJ28" s="502"/>
      <c r="AK28" s="502"/>
      <c r="AL28" s="502"/>
      <c r="AM28" s="502"/>
      <c r="AN28" s="502"/>
      <c r="AO28" s="502"/>
      <c r="AP28" s="503"/>
    </row>
    <row r="29" spans="2:43" ht="22.5" customHeight="1" x14ac:dyDescent="0.2">
      <c r="B29" s="207"/>
      <c r="C29" s="501"/>
      <c r="D29" s="502"/>
      <c r="E29" s="502"/>
      <c r="F29" s="502"/>
      <c r="G29" s="502"/>
      <c r="H29" s="502"/>
      <c r="I29" s="502"/>
      <c r="J29" s="502"/>
      <c r="K29" s="502"/>
      <c r="L29" s="502"/>
      <c r="M29" s="502"/>
      <c r="N29" s="502"/>
      <c r="O29" s="502"/>
      <c r="P29" s="502"/>
      <c r="Q29" s="502"/>
      <c r="R29" s="502"/>
      <c r="S29" s="502"/>
      <c r="T29" s="502"/>
      <c r="U29" s="502"/>
      <c r="V29" s="502"/>
      <c r="W29" s="502"/>
      <c r="X29" s="502"/>
      <c r="Y29" s="502"/>
      <c r="Z29" s="502"/>
      <c r="AA29" s="502"/>
      <c r="AB29" s="502"/>
      <c r="AC29" s="502"/>
      <c r="AD29" s="502"/>
      <c r="AE29" s="502"/>
      <c r="AF29" s="502"/>
      <c r="AG29" s="502"/>
      <c r="AH29" s="502"/>
      <c r="AI29" s="502"/>
      <c r="AJ29" s="502"/>
      <c r="AK29" s="502"/>
      <c r="AL29" s="502"/>
      <c r="AM29" s="502"/>
      <c r="AN29" s="502"/>
      <c r="AO29" s="502"/>
      <c r="AP29" s="503"/>
    </row>
    <row r="30" spans="2:43" ht="42.75" customHeight="1" thickBot="1" x14ac:dyDescent="0.25">
      <c r="B30" s="210"/>
      <c r="C30" s="504"/>
      <c r="D30" s="505"/>
      <c r="E30" s="505"/>
      <c r="F30" s="505"/>
      <c r="G30" s="505"/>
      <c r="H30" s="505"/>
      <c r="I30" s="505"/>
      <c r="J30" s="505"/>
      <c r="K30" s="505"/>
      <c r="L30" s="505"/>
      <c r="M30" s="505"/>
      <c r="N30" s="505"/>
      <c r="O30" s="505"/>
      <c r="P30" s="505"/>
      <c r="Q30" s="505"/>
      <c r="R30" s="505"/>
      <c r="S30" s="505"/>
      <c r="T30" s="505"/>
      <c r="U30" s="505"/>
      <c r="V30" s="505"/>
      <c r="W30" s="505"/>
      <c r="X30" s="505"/>
      <c r="Y30" s="505"/>
      <c r="Z30" s="505"/>
      <c r="AA30" s="505"/>
      <c r="AB30" s="505"/>
      <c r="AC30" s="505"/>
      <c r="AD30" s="505"/>
      <c r="AE30" s="505"/>
      <c r="AF30" s="505"/>
      <c r="AG30" s="505"/>
      <c r="AH30" s="505"/>
      <c r="AI30" s="505"/>
      <c r="AJ30" s="505"/>
      <c r="AK30" s="505"/>
      <c r="AL30" s="505"/>
      <c r="AM30" s="505"/>
      <c r="AN30" s="505"/>
      <c r="AO30" s="505"/>
      <c r="AP30" s="506"/>
    </row>
    <row r="31" spans="2:43" ht="6.75" customHeight="1" x14ac:dyDescent="0.2">
      <c r="B31" s="216"/>
      <c r="C31" s="216"/>
      <c r="D31" s="216"/>
      <c r="E31" s="216"/>
      <c r="F31" s="216"/>
      <c r="G31" s="216"/>
      <c r="H31" s="216"/>
      <c r="I31" s="216"/>
      <c r="J31" s="216"/>
      <c r="K31" s="216"/>
      <c r="L31" s="216"/>
      <c r="M31" s="216"/>
      <c r="N31" s="216"/>
      <c r="O31" s="216"/>
      <c r="P31" s="216"/>
      <c r="Q31" s="220"/>
      <c r="R31" s="216"/>
      <c r="S31" s="216"/>
      <c r="T31" s="216"/>
      <c r="U31" s="216"/>
      <c r="V31" s="220"/>
      <c r="W31" s="216"/>
      <c r="X31" s="216"/>
      <c r="Y31" s="216"/>
      <c r="Z31" s="216"/>
      <c r="AA31" s="220"/>
      <c r="AB31" s="216"/>
      <c r="AC31" s="216"/>
      <c r="AD31" s="216"/>
      <c r="AE31" s="216"/>
      <c r="AF31" s="220"/>
      <c r="AG31" s="216"/>
      <c r="AH31" s="216"/>
      <c r="AI31" s="216"/>
      <c r="AJ31" s="216"/>
      <c r="AK31" s="220"/>
      <c r="AL31" s="216"/>
      <c r="AM31" s="216"/>
      <c r="AN31" s="216"/>
      <c r="AO31" s="216"/>
      <c r="AP31" s="220"/>
      <c r="AQ31" s="219"/>
    </row>
    <row r="32" spans="2:43" ht="14.25" customHeight="1" x14ac:dyDescent="0.2">
      <c r="B32" s="555" t="s">
        <v>49</v>
      </c>
      <c r="C32" s="556"/>
      <c r="D32" s="556"/>
      <c r="E32" s="556"/>
      <c r="F32" s="556"/>
      <c r="G32" s="556"/>
      <c r="H32" s="556"/>
      <c r="I32" s="557"/>
      <c r="J32" s="221"/>
      <c r="K32" s="222" t="s">
        <v>50</v>
      </c>
      <c r="L32" s="223"/>
      <c r="M32" s="223"/>
      <c r="N32" s="224" t="s">
        <v>51</v>
      </c>
      <c r="O32" s="221"/>
      <c r="P32" s="222" t="s">
        <v>50</v>
      </c>
      <c r="Q32" s="223"/>
      <c r="R32" s="223"/>
      <c r="S32" s="224" t="s">
        <v>51</v>
      </c>
      <c r="T32" s="221"/>
      <c r="U32" s="222" t="s">
        <v>50</v>
      </c>
      <c r="V32" s="223"/>
      <c r="W32" s="223"/>
      <c r="X32" s="224" t="s">
        <v>51</v>
      </c>
      <c r="Y32" s="478" t="s">
        <v>52</v>
      </c>
      <c r="Z32" s="478"/>
      <c r="AA32" s="478"/>
      <c r="AB32" s="478"/>
      <c r="AC32" s="478"/>
      <c r="AD32" s="478"/>
      <c r="AE32" s="478"/>
      <c r="AF32" s="478"/>
      <c r="AG32" s="478"/>
      <c r="AH32" s="478"/>
      <c r="AI32" s="478"/>
      <c r="AJ32" s="478"/>
    </row>
    <row r="33" spans="2:55" ht="14.25" customHeight="1" x14ac:dyDescent="0.2">
      <c r="B33" s="555"/>
      <c r="C33" s="556"/>
      <c r="D33" s="556"/>
      <c r="E33" s="556"/>
      <c r="F33" s="556"/>
      <c r="G33" s="556"/>
      <c r="H33" s="556"/>
      <c r="I33" s="557"/>
      <c r="J33" s="481" t="s">
        <v>53</v>
      </c>
      <c r="K33" s="482"/>
      <c r="L33" s="482"/>
      <c r="M33" s="482"/>
      <c r="N33" s="483"/>
      <c r="O33" s="481" t="s">
        <v>53</v>
      </c>
      <c r="P33" s="482"/>
      <c r="Q33" s="482"/>
      <c r="R33" s="482"/>
      <c r="S33" s="483"/>
      <c r="T33" s="481" t="s">
        <v>53</v>
      </c>
      <c r="U33" s="482"/>
      <c r="V33" s="482"/>
      <c r="W33" s="482"/>
      <c r="X33" s="483"/>
      <c r="Y33" s="478"/>
      <c r="Z33" s="478"/>
      <c r="AA33" s="478"/>
      <c r="AB33" s="478"/>
      <c r="AC33" s="478"/>
      <c r="AD33" s="478"/>
      <c r="AE33" s="478"/>
      <c r="AF33" s="478"/>
      <c r="AG33" s="478"/>
      <c r="AH33" s="478"/>
      <c r="AI33" s="478"/>
      <c r="AJ33" s="478"/>
    </row>
    <row r="34" spans="2:55" ht="14.25" customHeight="1" x14ac:dyDescent="0.2">
      <c r="B34" s="555"/>
      <c r="C34" s="556"/>
      <c r="D34" s="556"/>
      <c r="E34" s="556"/>
      <c r="F34" s="556"/>
      <c r="G34" s="556"/>
      <c r="H34" s="556"/>
      <c r="I34" s="557"/>
      <c r="J34" s="484" t="s">
        <v>54</v>
      </c>
      <c r="K34" s="485"/>
      <c r="L34" s="485"/>
      <c r="M34" s="485"/>
      <c r="N34" s="486"/>
      <c r="O34" s="484" t="s">
        <v>54</v>
      </c>
      <c r="P34" s="485"/>
      <c r="Q34" s="485"/>
      <c r="R34" s="485"/>
      <c r="S34" s="486"/>
      <c r="T34" s="484" t="s">
        <v>54</v>
      </c>
      <c r="U34" s="485"/>
      <c r="V34" s="485"/>
      <c r="W34" s="485"/>
      <c r="X34" s="486"/>
      <c r="Y34" s="478"/>
      <c r="Z34" s="478"/>
      <c r="AA34" s="478"/>
      <c r="AB34" s="478"/>
      <c r="AC34" s="478"/>
      <c r="AD34" s="478"/>
      <c r="AE34" s="478"/>
      <c r="AF34" s="478"/>
      <c r="AG34" s="478"/>
      <c r="AH34" s="478"/>
      <c r="AI34" s="478"/>
      <c r="AJ34" s="478"/>
      <c r="AK34" s="477" t="s">
        <v>55</v>
      </c>
      <c r="AL34" s="474"/>
      <c r="AM34" s="474"/>
      <c r="AN34" s="474"/>
      <c r="AO34" s="474"/>
      <c r="AP34" s="474"/>
      <c r="AQ34" s="474"/>
      <c r="AR34" s="219"/>
      <c r="AS34" s="219"/>
      <c r="AT34" s="219"/>
      <c r="AU34" s="474"/>
      <c r="AV34" s="474"/>
      <c r="AW34" s="474"/>
      <c r="AX34" s="474"/>
      <c r="AY34" s="474"/>
      <c r="AZ34" s="474"/>
      <c r="BA34" s="474"/>
      <c r="BB34" s="474"/>
      <c r="BC34" s="474"/>
    </row>
    <row r="35" spans="2:55" ht="35.15" customHeight="1" x14ac:dyDescent="0.2">
      <c r="B35" s="487" t="s">
        <v>56</v>
      </c>
      <c r="C35" s="488"/>
      <c r="D35" s="488"/>
      <c r="E35" s="488"/>
      <c r="F35" s="488"/>
      <c r="G35" s="488"/>
      <c r="H35" s="488"/>
      <c r="I35" s="489"/>
      <c r="J35" s="490"/>
      <c r="K35" s="491"/>
      <c r="L35" s="491"/>
      <c r="M35" s="492" t="s">
        <v>29</v>
      </c>
      <c r="N35" s="493"/>
      <c r="O35" s="490"/>
      <c r="P35" s="491"/>
      <c r="Q35" s="491"/>
      <c r="R35" s="492" t="s">
        <v>29</v>
      </c>
      <c r="S35" s="493"/>
      <c r="T35" s="490"/>
      <c r="U35" s="491"/>
      <c r="V35" s="491"/>
      <c r="W35" s="492" t="s">
        <v>29</v>
      </c>
      <c r="X35" s="493"/>
      <c r="Y35" s="479" t="s">
        <v>57</v>
      </c>
      <c r="Z35" s="480"/>
      <c r="AA35" s="480"/>
      <c r="AB35" s="480"/>
      <c r="AC35" s="480"/>
      <c r="AD35" s="480"/>
      <c r="AE35" s="480"/>
      <c r="AF35" s="480"/>
      <c r="AG35" s="480"/>
      <c r="AH35" s="480"/>
      <c r="AI35" s="480"/>
      <c r="AJ35" s="480"/>
      <c r="AK35" s="477"/>
      <c r="AL35" s="474"/>
      <c r="AM35" s="474"/>
      <c r="AN35" s="474"/>
      <c r="AO35" s="474"/>
      <c r="AP35" s="474"/>
      <c r="AQ35" s="474"/>
      <c r="AR35" s="219"/>
      <c r="AS35" s="219"/>
      <c r="AT35" s="219"/>
      <c r="AU35" s="474"/>
      <c r="AV35" s="474"/>
      <c r="AW35" s="474"/>
      <c r="AX35" s="474"/>
      <c r="AY35" s="474"/>
      <c r="AZ35" s="474"/>
      <c r="BA35" s="474"/>
      <c r="BB35" s="474"/>
      <c r="BC35" s="474"/>
    </row>
    <row r="36" spans="2:55" ht="35.15" customHeight="1" x14ac:dyDescent="0.2">
      <c r="B36" s="551" t="s">
        <v>58</v>
      </c>
      <c r="C36" s="552"/>
      <c r="D36" s="553"/>
      <c r="E36" s="553"/>
      <c r="F36" s="553"/>
      <c r="G36" s="553"/>
      <c r="H36" s="553"/>
      <c r="I36" s="554"/>
      <c r="J36" s="494"/>
      <c r="K36" s="495"/>
      <c r="L36" s="495"/>
      <c r="M36" s="522" t="s">
        <v>29</v>
      </c>
      <c r="N36" s="523"/>
      <c r="O36" s="494"/>
      <c r="P36" s="495"/>
      <c r="Q36" s="495"/>
      <c r="R36" s="522" t="s">
        <v>29</v>
      </c>
      <c r="S36" s="523"/>
      <c r="T36" s="494"/>
      <c r="U36" s="495"/>
      <c r="V36" s="495"/>
      <c r="W36" s="522" t="s">
        <v>29</v>
      </c>
      <c r="X36" s="523"/>
      <c r="Y36" s="480"/>
      <c r="Z36" s="480"/>
      <c r="AA36" s="480"/>
      <c r="AB36" s="480"/>
      <c r="AC36" s="480"/>
      <c r="AD36" s="480"/>
      <c r="AE36" s="480"/>
      <c r="AF36" s="480"/>
      <c r="AG36" s="480"/>
      <c r="AH36" s="480"/>
      <c r="AI36" s="480"/>
      <c r="AJ36" s="480"/>
      <c r="AK36" s="475" t="s">
        <v>59</v>
      </c>
      <c r="AL36" s="476"/>
      <c r="AM36" s="476"/>
      <c r="AN36" s="476"/>
      <c r="AO36" s="476"/>
      <c r="AP36" s="476"/>
      <c r="AQ36" s="476"/>
      <c r="AR36" s="17"/>
      <c r="AS36" s="17"/>
      <c r="AT36" s="17"/>
      <c r="AU36" s="475"/>
      <c r="AV36" s="476"/>
      <c r="AW36" s="476"/>
      <c r="AX36" s="476"/>
      <c r="AY36" s="476"/>
      <c r="AZ36" s="476"/>
      <c r="BA36" s="476"/>
      <c r="BB36" s="476"/>
      <c r="BC36" s="476"/>
    </row>
    <row r="37" spans="2:55" ht="28" customHeight="1" x14ac:dyDescent="0.2">
      <c r="B37" s="496"/>
      <c r="C37" s="497"/>
      <c r="D37" s="582" t="s">
        <v>60</v>
      </c>
      <c r="E37" s="582"/>
      <c r="F37" s="582"/>
      <c r="G37" s="582"/>
      <c r="H37" s="582"/>
      <c r="I37" s="583"/>
      <c r="J37" s="584"/>
      <c r="K37" s="585"/>
      <c r="L37" s="585"/>
      <c r="M37" s="586" t="s">
        <v>29</v>
      </c>
      <c r="N37" s="587"/>
      <c r="O37" s="584"/>
      <c r="P37" s="585"/>
      <c r="Q37" s="585"/>
      <c r="R37" s="586" t="s">
        <v>29</v>
      </c>
      <c r="S37" s="587"/>
      <c r="T37" s="584"/>
      <c r="U37" s="585"/>
      <c r="V37" s="585"/>
      <c r="W37" s="586" t="s">
        <v>29</v>
      </c>
      <c r="X37" s="587"/>
      <c r="Y37" s="480"/>
      <c r="Z37" s="480"/>
      <c r="AA37" s="480"/>
      <c r="AB37" s="480"/>
      <c r="AC37" s="480"/>
      <c r="AD37" s="480"/>
      <c r="AE37" s="480"/>
      <c r="AF37" s="480"/>
      <c r="AG37" s="480"/>
      <c r="AH37" s="480"/>
      <c r="AI37" s="480"/>
      <c r="AJ37" s="480"/>
      <c r="AK37" s="17"/>
      <c r="AL37" s="17"/>
      <c r="AM37" s="17"/>
    </row>
    <row r="38" spans="2:55" ht="12.75" customHeight="1" x14ac:dyDescent="0.2">
      <c r="B38" s="15"/>
      <c r="C38" s="15"/>
      <c r="D38" s="15"/>
      <c r="E38" s="15"/>
      <c r="F38" s="15"/>
      <c r="I38" s="225"/>
    </row>
    <row r="39" spans="2:55" s="2" customFormat="1" ht="12.5" x14ac:dyDescent="0.2">
      <c r="B39" s="2" t="s">
        <v>61</v>
      </c>
    </row>
    <row r="40" spans="2:55" s="2" customFormat="1" ht="23.25" customHeight="1" x14ac:dyDescent="0.2">
      <c r="B40" s="578" t="s">
        <v>62</v>
      </c>
      <c r="C40" s="579"/>
      <c r="D40" s="572" t="s">
        <v>63</v>
      </c>
      <c r="E40" s="573"/>
      <c r="F40" s="573"/>
      <c r="G40" s="573"/>
      <c r="H40" s="573"/>
      <c r="I40" s="573"/>
      <c r="J40" s="573"/>
      <c r="K40" s="573"/>
      <c r="L40" s="573"/>
      <c r="M40" s="573"/>
      <c r="N40" s="573"/>
      <c r="O40" s="573"/>
      <c r="P40" s="573"/>
      <c r="Q40" s="573"/>
      <c r="R40" s="573"/>
      <c r="S40" s="573"/>
      <c r="T40" s="573"/>
      <c r="U40" s="573"/>
      <c r="V40" s="573"/>
      <c r="W40" s="573"/>
      <c r="X40" s="573"/>
      <c r="Y40" s="573"/>
      <c r="Z40" s="573"/>
      <c r="AA40" s="573"/>
      <c r="AB40" s="573"/>
      <c r="AC40" s="573"/>
      <c r="AD40" s="573"/>
      <c r="AE40" s="573"/>
      <c r="AF40" s="573"/>
      <c r="AG40" s="573"/>
      <c r="AH40" s="573"/>
      <c r="AI40" s="573"/>
      <c r="AJ40" s="573"/>
      <c r="AK40" s="573"/>
      <c r="AL40" s="573"/>
      <c r="AM40" s="573"/>
      <c r="AN40" s="573"/>
      <c r="AO40" s="573"/>
      <c r="AP40" s="574"/>
    </row>
    <row r="41" spans="2:55" s="2" customFormat="1" ht="22.5" customHeight="1" x14ac:dyDescent="0.2">
      <c r="B41" s="580"/>
      <c r="C41" s="581"/>
      <c r="D41" s="575"/>
      <c r="E41" s="576"/>
      <c r="F41" s="576"/>
      <c r="G41" s="576"/>
      <c r="H41" s="576"/>
      <c r="I41" s="576"/>
      <c r="J41" s="576"/>
      <c r="K41" s="576"/>
      <c r="L41" s="576"/>
      <c r="M41" s="576"/>
      <c r="N41" s="576"/>
      <c r="O41" s="576"/>
      <c r="P41" s="576"/>
      <c r="Q41" s="576"/>
      <c r="R41" s="576"/>
      <c r="S41" s="576"/>
      <c r="T41" s="576"/>
      <c r="U41" s="576"/>
      <c r="V41" s="576"/>
      <c r="W41" s="576"/>
      <c r="X41" s="576"/>
      <c r="Y41" s="576"/>
      <c r="Z41" s="576"/>
      <c r="AA41" s="576"/>
      <c r="AB41" s="576"/>
      <c r="AC41" s="576"/>
      <c r="AD41" s="576"/>
      <c r="AE41" s="576"/>
      <c r="AF41" s="576"/>
      <c r="AG41" s="576"/>
      <c r="AH41" s="576"/>
      <c r="AI41" s="576"/>
      <c r="AJ41" s="576"/>
      <c r="AK41" s="576"/>
      <c r="AL41" s="576"/>
      <c r="AM41" s="576"/>
      <c r="AN41" s="576"/>
      <c r="AO41" s="576"/>
      <c r="AP41" s="577"/>
    </row>
    <row r="42" spans="2:55" s="2" customFormat="1" ht="10.5" customHeight="1" x14ac:dyDescent="0.2">
      <c r="C42" s="3"/>
    </row>
    <row r="43" spans="2:55" s="2" customFormat="1" ht="12.5" x14ac:dyDescent="0.2">
      <c r="B43" s="2" t="s">
        <v>64</v>
      </c>
    </row>
    <row r="44" spans="2:55" s="2" customFormat="1" ht="33" customHeight="1" x14ac:dyDescent="0.2">
      <c r="B44" s="565" t="s">
        <v>65</v>
      </c>
      <c r="C44" s="566"/>
      <c r="D44" s="566"/>
      <c r="E44" s="566"/>
      <c r="F44" s="567"/>
      <c r="G44" s="578" t="s">
        <v>62</v>
      </c>
      <c r="H44" s="579"/>
      <c r="I44" s="572" t="s">
        <v>66</v>
      </c>
      <c r="J44" s="573"/>
      <c r="K44" s="573"/>
      <c r="L44" s="573"/>
      <c r="M44" s="573"/>
      <c r="N44" s="573"/>
      <c r="O44" s="573"/>
      <c r="P44" s="573"/>
      <c r="Q44" s="573"/>
      <c r="R44" s="573"/>
      <c r="S44" s="573"/>
      <c r="T44" s="573"/>
      <c r="U44" s="573"/>
      <c r="V44" s="573"/>
      <c r="W44" s="573"/>
      <c r="X44" s="573"/>
      <c r="Y44" s="573"/>
      <c r="Z44" s="573"/>
      <c r="AA44" s="573"/>
      <c r="AB44" s="573"/>
      <c r="AC44" s="573"/>
      <c r="AD44" s="573"/>
      <c r="AE44" s="573"/>
      <c r="AF44" s="573"/>
      <c r="AG44" s="573"/>
      <c r="AH44" s="573"/>
      <c r="AI44" s="573"/>
      <c r="AJ44" s="573"/>
      <c r="AK44" s="573"/>
      <c r="AL44" s="573"/>
      <c r="AM44" s="573"/>
      <c r="AN44" s="573"/>
      <c r="AO44" s="573"/>
      <c r="AP44" s="574"/>
    </row>
    <row r="45" spans="2:55" s="2" customFormat="1" ht="33" customHeight="1" x14ac:dyDescent="0.2">
      <c r="B45" s="568"/>
      <c r="C45" s="569"/>
      <c r="D45" s="569"/>
      <c r="E45" s="569"/>
      <c r="F45" s="570"/>
      <c r="G45" s="580"/>
      <c r="H45" s="581"/>
      <c r="I45" s="588"/>
      <c r="J45" s="589"/>
      <c r="K45" s="589"/>
      <c r="L45" s="589"/>
      <c r="M45" s="589"/>
      <c r="N45" s="589"/>
      <c r="O45" s="589"/>
      <c r="P45" s="589"/>
      <c r="Q45" s="589"/>
      <c r="R45" s="589"/>
      <c r="S45" s="589"/>
      <c r="T45" s="589"/>
      <c r="U45" s="589"/>
      <c r="V45" s="589"/>
      <c r="W45" s="589"/>
      <c r="X45" s="589"/>
      <c r="Y45" s="589"/>
      <c r="Z45" s="589"/>
      <c r="AA45" s="589"/>
      <c r="AB45" s="589"/>
      <c r="AC45" s="589"/>
      <c r="AD45" s="589"/>
      <c r="AE45" s="589"/>
      <c r="AF45" s="589"/>
      <c r="AG45" s="589"/>
      <c r="AH45" s="589"/>
      <c r="AI45" s="589"/>
      <c r="AJ45" s="589"/>
      <c r="AK45" s="589"/>
      <c r="AL45" s="589"/>
      <c r="AM45" s="589"/>
      <c r="AN45" s="589"/>
      <c r="AO45" s="589"/>
      <c r="AP45" s="590"/>
    </row>
    <row r="46" spans="2:55" s="2" customFormat="1" ht="33" customHeight="1" x14ac:dyDescent="0.2">
      <c r="B46" s="571" t="s">
        <v>67</v>
      </c>
      <c r="C46" s="571"/>
      <c r="D46" s="571"/>
      <c r="E46" s="571"/>
      <c r="F46" s="571"/>
      <c r="G46" s="578" t="s">
        <v>62</v>
      </c>
      <c r="H46" s="579"/>
      <c r="I46" s="588"/>
      <c r="J46" s="589"/>
      <c r="K46" s="589"/>
      <c r="L46" s="589"/>
      <c r="M46" s="589"/>
      <c r="N46" s="589"/>
      <c r="O46" s="589"/>
      <c r="P46" s="589"/>
      <c r="Q46" s="589"/>
      <c r="R46" s="589"/>
      <c r="S46" s="589"/>
      <c r="T46" s="589"/>
      <c r="U46" s="589"/>
      <c r="V46" s="589"/>
      <c r="W46" s="589"/>
      <c r="X46" s="589"/>
      <c r="Y46" s="589"/>
      <c r="Z46" s="589"/>
      <c r="AA46" s="589"/>
      <c r="AB46" s="589"/>
      <c r="AC46" s="589"/>
      <c r="AD46" s="589"/>
      <c r="AE46" s="589"/>
      <c r="AF46" s="589"/>
      <c r="AG46" s="589"/>
      <c r="AH46" s="589"/>
      <c r="AI46" s="589"/>
      <c r="AJ46" s="589"/>
      <c r="AK46" s="589"/>
      <c r="AL46" s="589"/>
      <c r="AM46" s="589"/>
      <c r="AN46" s="589"/>
      <c r="AO46" s="589"/>
      <c r="AP46" s="590"/>
    </row>
    <row r="47" spans="2:55" s="2" customFormat="1" ht="33" customHeight="1" x14ac:dyDescent="0.2">
      <c r="B47" s="571"/>
      <c r="C47" s="571"/>
      <c r="D47" s="571"/>
      <c r="E47" s="571"/>
      <c r="F47" s="571"/>
      <c r="G47" s="580"/>
      <c r="H47" s="581"/>
      <c r="I47" s="575"/>
      <c r="J47" s="576"/>
      <c r="K47" s="576"/>
      <c r="L47" s="576"/>
      <c r="M47" s="576"/>
      <c r="N47" s="576"/>
      <c r="O47" s="576"/>
      <c r="P47" s="576"/>
      <c r="Q47" s="576"/>
      <c r="R47" s="576"/>
      <c r="S47" s="576"/>
      <c r="T47" s="576"/>
      <c r="U47" s="576"/>
      <c r="V47" s="576"/>
      <c r="W47" s="576"/>
      <c r="X47" s="576"/>
      <c r="Y47" s="576"/>
      <c r="Z47" s="576"/>
      <c r="AA47" s="576"/>
      <c r="AB47" s="576"/>
      <c r="AC47" s="576"/>
      <c r="AD47" s="576"/>
      <c r="AE47" s="576"/>
      <c r="AF47" s="576"/>
      <c r="AG47" s="576"/>
      <c r="AH47" s="576"/>
      <c r="AI47" s="576"/>
      <c r="AJ47" s="576"/>
      <c r="AK47" s="576"/>
      <c r="AL47" s="576"/>
      <c r="AM47" s="576"/>
      <c r="AN47" s="576"/>
      <c r="AO47" s="576"/>
      <c r="AP47" s="577"/>
    </row>
    <row r="48" spans="2:55" s="2" customFormat="1" ht="10.5" customHeight="1" x14ac:dyDescent="0.2">
      <c r="C48" s="3"/>
    </row>
  </sheetData>
  <mergeCells count="90">
    <mergeCell ref="K25:U25"/>
    <mergeCell ref="V25:AP25"/>
    <mergeCell ref="C25:J25"/>
    <mergeCell ref="B21:C21"/>
    <mergeCell ref="B22:C22"/>
    <mergeCell ref="D22:AP22"/>
    <mergeCell ref="B24:AP24"/>
    <mergeCell ref="J36:L36"/>
    <mergeCell ref="M36:N36"/>
    <mergeCell ref="B44:F45"/>
    <mergeCell ref="B46:F47"/>
    <mergeCell ref="D40:AP41"/>
    <mergeCell ref="B40:C41"/>
    <mergeCell ref="D37:I37"/>
    <mergeCell ref="O37:Q37"/>
    <mergeCell ref="R37:S37"/>
    <mergeCell ref="T37:V37"/>
    <mergeCell ref="W37:X37"/>
    <mergeCell ref="J37:L37"/>
    <mergeCell ref="M37:N37"/>
    <mergeCell ref="G44:H45"/>
    <mergeCell ref="G46:H47"/>
    <mergeCell ref="I44:AP47"/>
    <mergeCell ref="AJ6:AP6"/>
    <mergeCell ref="AG7:AI7"/>
    <mergeCell ref="AG8:AI8"/>
    <mergeCell ref="AF10:AI10"/>
    <mergeCell ref="AJ10:AP10"/>
    <mergeCell ref="AJ8:AP8"/>
    <mergeCell ref="AJ7:AP7"/>
    <mergeCell ref="AF7:AF8"/>
    <mergeCell ref="AF9:AI9"/>
    <mergeCell ref="AJ3:AP3"/>
    <mergeCell ref="C4:J4"/>
    <mergeCell ref="K4:AE4"/>
    <mergeCell ref="AG4:AI4"/>
    <mergeCell ref="AJ4:AP4"/>
    <mergeCell ref="W36:X36"/>
    <mergeCell ref="C3:J3"/>
    <mergeCell ref="L3:AD3"/>
    <mergeCell ref="AF3:AF4"/>
    <mergeCell ref="AG3:AI3"/>
    <mergeCell ref="AF13:AL13"/>
    <mergeCell ref="AF11:AI11"/>
    <mergeCell ref="AF12:AI12"/>
    <mergeCell ref="C16:AP20"/>
    <mergeCell ref="T35:V35"/>
    <mergeCell ref="W35:X35"/>
    <mergeCell ref="B36:I36"/>
    <mergeCell ref="B32:I34"/>
    <mergeCell ref="J33:N33"/>
    <mergeCell ref="J34:N34"/>
    <mergeCell ref="J35:L35"/>
    <mergeCell ref="C13:J13"/>
    <mergeCell ref="C9:J12"/>
    <mergeCell ref="K9:AE12"/>
    <mergeCell ref="AJ9:AP9"/>
    <mergeCell ref="O15:R15"/>
    <mergeCell ref="S15:AA15"/>
    <mergeCell ref="AB15:AP15"/>
    <mergeCell ref="AM13:AO13"/>
    <mergeCell ref="T36:V36"/>
    <mergeCell ref="B37:C37"/>
    <mergeCell ref="C26:AP30"/>
    <mergeCell ref="C5:J8"/>
    <mergeCell ref="W5:AE5"/>
    <mergeCell ref="AF5:AF6"/>
    <mergeCell ref="AG5:AI5"/>
    <mergeCell ref="AJ5:AP5"/>
    <mergeCell ref="K6:AE8"/>
    <mergeCell ref="AG6:AI6"/>
    <mergeCell ref="R35:S35"/>
    <mergeCell ref="O36:Q36"/>
    <mergeCell ref="R36:S36"/>
    <mergeCell ref="C15:N15"/>
    <mergeCell ref="AJ11:AO11"/>
    <mergeCell ref="AJ12:AO12"/>
    <mergeCell ref="O33:S33"/>
    <mergeCell ref="T33:X33"/>
    <mergeCell ref="O34:S34"/>
    <mergeCell ref="T34:X34"/>
    <mergeCell ref="B35:I35"/>
    <mergeCell ref="O35:Q35"/>
    <mergeCell ref="M35:N35"/>
    <mergeCell ref="AU34:BC35"/>
    <mergeCell ref="AU36:BC36"/>
    <mergeCell ref="AK34:AQ35"/>
    <mergeCell ref="AK36:AQ36"/>
    <mergeCell ref="Y32:AJ34"/>
    <mergeCell ref="Y35:AJ37"/>
  </mergeCells>
  <phoneticPr fontId="16"/>
  <pageMargins left="0.51181102362204722" right="0.31496062992125984" top="0.47244094488188981" bottom="0.31496062992125984" header="0.31496062992125984" footer="0.31496062992125984"/>
  <pageSetup paperSize="9" scale="65" orientation="portrait" r:id="rId1"/>
  <headerFooter differentFirst="1"/>
  <ignoredErrors>
    <ignoredError sqref="B22"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48"/>
  <sheetViews>
    <sheetView showGridLines="0" view="pageBreakPreview" zoomScaleNormal="100" zoomScaleSheetLayoutView="100" workbookViewId="0">
      <selection activeCell="AG22" sqref="AG22"/>
    </sheetView>
  </sheetViews>
  <sheetFormatPr defaultColWidth="3.453125" defaultRowHeight="14.25" customHeight="1" x14ac:dyDescent="0.2"/>
  <cols>
    <col min="1" max="1" width="3.453125" style="16"/>
    <col min="2" max="2" width="5.08984375" style="16" customWidth="1"/>
    <col min="3" max="3" width="15.26953125" style="16" customWidth="1"/>
    <col min="4" max="4" width="11.90625" style="16" customWidth="1"/>
    <col min="5" max="5" width="5.90625" style="16" customWidth="1"/>
    <col min="6" max="6" width="10.90625" style="16" customWidth="1"/>
    <col min="7" max="7" width="7.08984375" style="16" customWidth="1"/>
    <col min="8" max="8" width="10.90625" style="16" customWidth="1"/>
    <col min="9" max="9" width="6.453125" style="16" customWidth="1"/>
    <col min="10" max="10" width="8.36328125" style="16" customWidth="1"/>
    <col min="11" max="11" width="5.90625" style="16" customWidth="1"/>
    <col min="12" max="12" width="1.26953125" style="16" customWidth="1"/>
    <col min="13" max="15" width="3.453125" style="16"/>
    <col min="16" max="16" width="2.7265625" style="16" customWidth="1"/>
    <col min="17" max="22" width="3.453125" style="16"/>
    <col min="23" max="23" width="16.08984375" style="16" customWidth="1"/>
    <col min="24" max="24" width="11" style="21" customWidth="1"/>
    <col min="25" max="25" width="2.7265625" style="16" customWidth="1"/>
    <col min="26" max="26" width="3.453125" style="16"/>
    <col min="27" max="27" width="12.6328125" style="16" customWidth="1"/>
    <col min="28" max="255" width="3.453125" style="16"/>
    <col min="256" max="256" width="5.08984375" style="16" customWidth="1"/>
    <col min="257" max="257" width="15.26953125" style="16" customWidth="1"/>
    <col min="258" max="258" width="10.26953125" style="16" customWidth="1"/>
    <col min="259" max="259" width="5.90625" style="16" customWidth="1"/>
    <col min="260" max="260" width="10.90625" style="16" customWidth="1"/>
    <col min="261" max="261" width="7.08984375" style="16" customWidth="1"/>
    <col min="262" max="262" width="10.90625" style="16" customWidth="1"/>
    <col min="263" max="263" width="6.453125" style="16" customWidth="1"/>
    <col min="264" max="264" width="8.36328125" style="16" customWidth="1"/>
    <col min="265" max="265" width="5.90625" style="16" customWidth="1"/>
    <col min="266" max="266" width="1.26953125" style="16" customWidth="1"/>
    <col min="267" max="268" width="5" style="16" customWidth="1"/>
    <col min="269" max="271" width="3.453125" style="16"/>
    <col min="272" max="272" width="2.7265625" style="16" customWidth="1"/>
    <col min="273" max="279" width="3.453125" style="16"/>
    <col min="280" max="280" width="11.08984375" style="16" customWidth="1"/>
    <col min="281" max="281" width="17.90625" style="16" customWidth="1"/>
    <col min="282" max="282" width="3.453125" style="16"/>
    <col min="283" max="283" width="12.6328125" style="16" customWidth="1"/>
    <col min="284" max="511" width="3.453125" style="16"/>
    <col min="512" max="512" width="5.08984375" style="16" customWidth="1"/>
    <col min="513" max="513" width="15.26953125" style="16" customWidth="1"/>
    <col min="514" max="514" width="10.26953125" style="16" customWidth="1"/>
    <col min="515" max="515" width="5.90625" style="16" customWidth="1"/>
    <col min="516" max="516" width="10.90625" style="16" customWidth="1"/>
    <col min="517" max="517" width="7.08984375" style="16" customWidth="1"/>
    <col min="518" max="518" width="10.90625" style="16" customWidth="1"/>
    <col min="519" max="519" width="6.453125" style="16" customWidth="1"/>
    <col min="520" max="520" width="8.36328125" style="16" customWidth="1"/>
    <col min="521" max="521" width="5.90625" style="16" customWidth="1"/>
    <col min="522" max="522" width="1.26953125" style="16" customWidth="1"/>
    <col min="523" max="524" width="5" style="16" customWidth="1"/>
    <col min="525" max="527" width="3.453125" style="16"/>
    <col min="528" max="528" width="2.7265625" style="16" customWidth="1"/>
    <col min="529" max="535" width="3.453125" style="16"/>
    <col min="536" max="536" width="11.08984375" style="16" customWidth="1"/>
    <col min="537" max="537" width="17.90625" style="16" customWidth="1"/>
    <col min="538" max="538" width="3.453125" style="16"/>
    <col min="539" max="539" width="12.6328125" style="16" customWidth="1"/>
    <col min="540" max="767" width="3.453125" style="16"/>
    <col min="768" max="768" width="5.08984375" style="16" customWidth="1"/>
    <col min="769" max="769" width="15.26953125" style="16" customWidth="1"/>
    <col min="770" max="770" width="10.26953125" style="16" customWidth="1"/>
    <col min="771" max="771" width="5.90625" style="16" customWidth="1"/>
    <col min="772" max="772" width="10.90625" style="16" customWidth="1"/>
    <col min="773" max="773" width="7.08984375" style="16" customWidth="1"/>
    <col min="774" max="774" width="10.90625" style="16" customWidth="1"/>
    <col min="775" max="775" width="6.453125" style="16" customWidth="1"/>
    <col min="776" max="776" width="8.36328125" style="16" customWidth="1"/>
    <col min="777" max="777" width="5.90625" style="16" customWidth="1"/>
    <col min="778" max="778" width="1.26953125" style="16" customWidth="1"/>
    <col min="779" max="780" width="5" style="16" customWidth="1"/>
    <col min="781" max="783" width="3.453125" style="16"/>
    <col min="784" max="784" width="2.7265625" style="16" customWidth="1"/>
    <col min="785" max="791" width="3.453125" style="16"/>
    <col min="792" max="792" width="11.08984375" style="16" customWidth="1"/>
    <col min="793" max="793" width="17.90625" style="16" customWidth="1"/>
    <col min="794" max="794" width="3.453125" style="16"/>
    <col min="795" max="795" width="12.6328125" style="16" customWidth="1"/>
    <col min="796" max="1023" width="3.453125" style="16"/>
    <col min="1024" max="1024" width="5.08984375" style="16" customWidth="1"/>
    <col min="1025" max="1025" width="15.26953125" style="16" customWidth="1"/>
    <col min="1026" max="1026" width="10.26953125" style="16" customWidth="1"/>
    <col min="1027" max="1027" width="5.90625" style="16" customWidth="1"/>
    <col min="1028" max="1028" width="10.90625" style="16" customWidth="1"/>
    <col min="1029" max="1029" width="7.08984375" style="16" customWidth="1"/>
    <col min="1030" max="1030" width="10.90625" style="16" customWidth="1"/>
    <col min="1031" max="1031" width="6.453125" style="16" customWidth="1"/>
    <col min="1032" max="1032" width="8.36328125" style="16" customWidth="1"/>
    <col min="1033" max="1033" width="5.90625" style="16" customWidth="1"/>
    <col min="1034" max="1034" width="1.26953125" style="16" customWidth="1"/>
    <col min="1035" max="1036" width="5" style="16" customWidth="1"/>
    <col min="1037" max="1039" width="3.453125" style="16"/>
    <col min="1040" max="1040" width="2.7265625" style="16" customWidth="1"/>
    <col min="1041" max="1047" width="3.453125" style="16"/>
    <col min="1048" max="1048" width="11.08984375" style="16" customWidth="1"/>
    <col min="1049" max="1049" width="17.90625" style="16" customWidth="1"/>
    <col min="1050" max="1050" width="3.453125" style="16"/>
    <col min="1051" max="1051" width="12.6328125" style="16" customWidth="1"/>
    <col min="1052" max="1279" width="3.453125" style="16"/>
    <col min="1280" max="1280" width="5.08984375" style="16" customWidth="1"/>
    <col min="1281" max="1281" width="15.26953125" style="16" customWidth="1"/>
    <col min="1282" max="1282" width="10.26953125" style="16" customWidth="1"/>
    <col min="1283" max="1283" width="5.90625" style="16" customWidth="1"/>
    <col min="1284" max="1284" width="10.90625" style="16" customWidth="1"/>
    <col min="1285" max="1285" width="7.08984375" style="16" customWidth="1"/>
    <col min="1286" max="1286" width="10.90625" style="16" customWidth="1"/>
    <col min="1287" max="1287" width="6.453125" style="16" customWidth="1"/>
    <col min="1288" max="1288" width="8.36328125" style="16" customWidth="1"/>
    <col min="1289" max="1289" width="5.90625" style="16" customWidth="1"/>
    <col min="1290" max="1290" width="1.26953125" style="16" customWidth="1"/>
    <col min="1291" max="1292" width="5" style="16" customWidth="1"/>
    <col min="1293" max="1295" width="3.453125" style="16"/>
    <col min="1296" max="1296" width="2.7265625" style="16" customWidth="1"/>
    <col min="1297" max="1303" width="3.453125" style="16"/>
    <col min="1304" max="1304" width="11.08984375" style="16" customWidth="1"/>
    <col min="1305" max="1305" width="17.90625" style="16" customWidth="1"/>
    <col min="1306" max="1306" width="3.453125" style="16"/>
    <col min="1307" max="1307" width="12.6328125" style="16" customWidth="1"/>
    <col min="1308" max="1535" width="3.453125" style="16"/>
    <col min="1536" max="1536" width="5.08984375" style="16" customWidth="1"/>
    <col min="1537" max="1537" width="15.26953125" style="16" customWidth="1"/>
    <col min="1538" max="1538" width="10.26953125" style="16" customWidth="1"/>
    <col min="1539" max="1539" width="5.90625" style="16" customWidth="1"/>
    <col min="1540" max="1540" width="10.90625" style="16" customWidth="1"/>
    <col min="1541" max="1541" width="7.08984375" style="16" customWidth="1"/>
    <col min="1542" max="1542" width="10.90625" style="16" customWidth="1"/>
    <col min="1543" max="1543" width="6.453125" style="16" customWidth="1"/>
    <col min="1544" max="1544" width="8.36328125" style="16" customWidth="1"/>
    <col min="1545" max="1545" width="5.90625" style="16" customWidth="1"/>
    <col min="1546" max="1546" width="1.26953125" style="16" customWidth="1"/>
    <col min="1547" max="1548" width="5" style="16" customWidth="1"/>
    <col min="1549" max="1551" width="3.453125" style="16"/>
    <col min="1552" max="1552" width="2.7265625" style="16" customWidth="1"/>
    <col min="1553" max="1559" width="3.453125" style="16"/>
    <col min="1560" max="1560" width="11.08984375" style="16" customWidth="1"/>
    <col min="1561" max="1561" width="17.90625" style="16" customWidth="1"/>
    <col min="1562" max="1562" width="3.453125" style="16"/>
    <col min="1563" max="1563" width="12.6328125" style="16" customWidth="1"/>
    <col min="1564" max="1791" width="3.453125" style="16"/>
    <col min="1792" max="1792" width="5.08984375" style="16" customWidth="1"/>
    <col min="1793" max="1793" width="15.26953125" style="16" customWidth="1"/>
    <col min="1794" max="1794" width="10.26953125" style="16" customWidth="1"/>
    <col min="1795" max="1795" width="5.90625" style="16" customWidth="1"/>
    <col min="1796" max="1796" width="10.90625" style="16" customWidth="1"/>
    <col min="1797" max="1797" width="7.08984375" style="16" customWidth="1"/>
    <col min="1798" max="1798" width="10.90625" style="16" customWidth="1"/>
    <col min="1799" max="1799" width="6.453125" style="16" customWidth="1"/>
    <col min="1800" max="1800" width="8.36328125" style="16" customWidth="1"/>
    <col min="1801" max="1801" width="5.90625" style="16" customWidth="1"/>
    <col min="1802" max="1802" width="1.26953125" style="16" customWidth="1"/>
    <col min="1803" max="1804" width="5" style="16" customWidth="1"/>
    <col min="1805" max="1807" width="3.453125" style="16"/>
    <col min="1808" max="1808" width="2.7265625" style="16" customWidth="1"/>
    <col min="1809" max="1815" width="3.453125" style="16"/>
    <col min="1816" max="1816" width="11.08984375" style="16" customWidth="1"/>
    <col min="1817" max="1817" width="17.90625" style="16" customWidth="1"/>
    <col min="1818" max="1818" width="3.453125" style="16"/>
    <col min="1819" max="1819" width="12.6328125" style="16" customWidth="1"/>
    <col min="1820" max="2047" width="3.453125" style="16"/>
    <col min="2048" max="2048" width="5.08984375" style="16" customWidth="1"/>
    <col min="2049" max="2049" width="15.26953125" style="16" customWidth="1"/>
    <col min="2050" max="2050" width="10.26953125" style="16" customWidth="1"/>
    <col min="2051" max="2051" width="5.90625" style="16" customWidth="1"/>
    <col min="2052" max="2052" width="10.90625" style="16" customWidth="1"/>
    <col min="2053" max="2053" width="7.08984375" style="16" customWidth="1"/>
    <col min="2054" max="2054" width="10.90625" style="16" customWidth="1"/>
    <col min="2055" max="2055" width="6.453125" style="16" customWidth="1"/>
    <col min="2056" max="2056" width="8.36328125" style="16" customWidth="1"/>
    <col min="2057" max="2057" width="5.90625" style="16" customWidth="1"/>
    <col min="2058" max="2058" width="1.26953125" style="16" customWidth="1"/>
    <col min="2059" max="2060" width="5" style="16" customWidth="1"/>
    <col min="2061" max="2063" width="3.453125" style="16"/>
    <col min="2064" max="2064" width="2.7265625" style="16" customWidth="1"/>
    <col min="2065" max="2071" width="3.453125" style="16"/>
    <col min="2072" max="2072" width="11.08984375" style="16" customWidth="1"/>
    <col min="2073" max="2073" width="17.90625" style="16" customWidth="1"/>
    <col min="2074" max="2074" width="3.453125" style="16"/>
    <col min="2075" max="2075" width="12.6328125" style="16" customWidth="1"/>
    <col min="2076" max="2303" width="3.453125" style="16"/>
    <col min="2304" max="2304" width="5.08984375" style="16" customWidth="1"/>
    <col min="2305" max="2305" width="15.26953125" style="16" customWidth="1"/>
    <col min="2306" max="2306" width="10.26953125" style="16" customWidth="1"/>
    <col min="2307" max="2307" width="5.90625" style="16" customWidth="1"/>
    <col min="2308" max="2308" width="10.90625" style="16" customWidth="1"/>
    <col min="2309" max="2309" width="7.08984375" style="16" customWidth="1"/>
    <col min="2310" max="2310" width="10.90625" style="16" customWidth="1"/>
    <col min="2311" max="2311" width="6.453125" style="16" customWidth="1"/>
    <col min="2312" max="2312" width="8.36328125" style="16" customWidth="1"/>
    <col min="2313" max="2313" width="5.90625" style="16" customWidth="1"/>
    <col min="2314" max="2314" width="1.26953125" style="16" customWidth="1"/>
    <col min="2315" max="2316" width="5" style="16" customWidth="1"/>
    <col min="2317" max="2319" width="3.453125" style="16"/>
    <col min="2320" max="2320" width="2.7265625" style="16" customWidth="1"/>
    <col min="2321" max="2327" width="3.453125" style="16"/>
    <col min="2328" max="2328" width="11.08984375" style="16" customWidth="1"/>
    <col min="2329" max="2329" width="17.90625" style="16" customWidth="1"/>
    <col min="2330" max="2330" width="3.453125" style="16"/>
    <col min="2331" max="2331" width="12.6328125" style="16" customWidth="1"/>
    <col min="2332" max="2559" width="3.453125" style="16"/>
    <col min="2560" max="2560" width="5.08984375" style="16" customWidth="1"/>
    <col min="2561" max="2561" width="15.26953125" style="16" customWidth="1"/>
    <col min="2562" max="2562" width="10.26953125" style="16" customWidth="1"/>
    <col min="2563" max="2563" width="5.90625" style="16" customWidth="1"/>
    <col min="2564" max="2564" width="10.90625" style="16" customWidth="1"/>
    <col min="2565" max="2565" width="7.08984375" style="16" customWidth="1"/>
    <col min="2566" max="2566" width="10.90625" style="16" customWidth="1"/>
    <col min="2567" max="2567" width="6.453125" style="16" customWidth="1"/>
    <col min="2568" max="2568" width="8.36328125" style="16" customWidth="1"/>
    <col min="2569" max="2569" width="5.90625" style="16" customWidth="1"/>
    <col min="2570" max="2570" width="1.26953125" style="16" customWidth="1"/>
    <col min="2571" max="2572" width="5" style="16" customWidth="1"/>
    <col min="2573" max="2575" width="3.453125" style="16"/>
    <col min="2576" max="2576" width="2.7265625" style="16" customWidth="1"/>
    <col min="2577" max="2583" width="3.453125" style="16"/>
    <col min="2584" max="2584" width="11.08984375" style="16" customWidth="1"/>
    <col min="2585" max="2585" width="17.90625" style="16" customWidth="1"/>
    <col min="2586" max="2586" width="3.453125" style="16"/>
    <col min="2587" max="2587" width="12.6328125" style="16" customWidth="1"/>
    <col min="2588" max="2815" width="3.453125" style="16"/>
    <col min="2816" max="2816" width="5.08984375" style="16" customWidth="1"/>
    <col min="2817" max="2817" width="15.26953125" style="16" customWidth="1"/>
    <col min="2818" max="2818" width="10.26953125" style="16" customWidth="1"/>
    <col min="2819" max="2819" width="5.90625" style="16" customWidth="1"/>
    <col min="2820" max="2820" width="10.90625" style="16" customWidth="1"/>
    <col min="2821" max="2821" width="7.08984375" style="16" customWidth="1"/>
    <col min="2822" max="2822" width="10.90625" style="16" customWidth="1"/>
    <col min="2823" max="2823" width="6.453125" style="16" customWidth="1"/>
    <col min="2824" max="2824" width="8.36328125" style="16" customWidth="1"/>
    <col min="2825" max="2825" width="5.90625" style="16" customWidth="1"/>
    <col min="2826" max="2826" width="1.26953125" style="16" customWidth="1"/>
    <col min="2827" max="2828" width="5" style="16" customWidth="1"/>
    <col min="2829" max="2831" width="3.453125" style="16"/>
    <col min="2832" max="2832" width="2.7265625" style="16" customWidth="1"/>
    <col min="2833" max="2839" width="3.453125" style="16"/>
    <col min="2840" max="2840" width="11.08984375" style="16" customWidth="1"/>
    <col min="2841" max="2841" width="17.90625" style="16" customWidth="1"/>
    <col min="2842" max="2842" width="3.453125" style="16"/>
    <col min="2843" max="2843" width="12.6328125" style="16" customWidth="1"/>
    <col min="2844" max="3071" width="3.453125" style="16"/>
    <col min="3072" max="3072" width="5.08984375" style="16" customWidth="1"/>
    <col min="3073" max="3073" width="15.26953125" style="16" customWidth="1"/>
    <col min="3074" max="3074" width="10.26953125" style="16" customWidth="1"/>
    <col min="3075" max="3075" width="5.90625" style="16" customWidth="1"/>
    <col min="3076" max="3076" width="10.90625" style="16" customWidth="1"/>
    <col min="3077" max="3077" width="7.08984375" style="16" customWidth="1"/>
    <col min="3078" max="3078" width="10.90625" style="16" customWidth="1"/>
    <col min="3079" max="3079" width="6.453125" style="16" customWidth="1"/>
    <col min="3080" max="3080" width="8.36328125" style="16" customWidth="1"/>
    <col min="3081" max="3081" width="5.90625" style="16" customWidth="1"/>
    <col min="3082" max="3082" width="1.26953125" style="16" customWidth="1"/>
    <col min="3083" max="3084" width="5" style="16" customWidth="1"/>
    <col min="3085" max="3087" width="3.453125" style="16"/>
    <col min="3088" max="3088" width="2.7265625" style="16" customWidth="1"/>
    <col min="3089" max="3095" width="3.453125" style="16"/>
    <col min="3096" max="3096" width="11.08984375" style="16" customWidth="1"/>
    <col min="3097" max="3097" width="17.90625" style="16" customWidth="1"/>
    <col min="3098" max="3098" width="3.453125" style="16"/>
    <col min="3099" max="3099" width="12.6328125" style="16" customWidth="1"/>
    <col min="3100" max="3327" width="3.453125" style="16"/>
    <col min="3328" max="3328" width="5.08984375" style="16" customWidth="1"/>
    <col min="3329" max="3329" width="15.26953125" style="16" customWidth="1"/>
    <col min="3330" max="3330" width="10.26953125" style="16" customWidth="1"/>
    <col min="3331" max="3331" width="5.90625" style="16" customWidth="1"/>
    <col min="3332" max="3332" width="10.90625" style="16" customWidth="1"/>
    <col min="3333" max="3333" width="7.08984375" style="16" customWidth="1"/>
    <col min="3334" max="3334" width="10.90625" style="16" customWidth="1"/>
    <col min="3335" max="3335" width="6.453125" style="16" customWidth="1"/>
    <col min="3336" max="3336" width="8.36328125" style="16" customWidth="1"/>
    <col min="3337" max="3337" width="5.90625" style="16" customWidth="1"/>
    <col min="3338" max="3338" width="1.26953125" style="16" customWidth="1"/>
    <col min="3339" max="3340" width="5" style="16" customWidth="1"/>
    <col min="3341" max="3343" width="3.453125" style="16"/>
    <col min="3344" max="3344" width="2.7265625" style="16" customWidth="1"/>
    <col min="3345" max="3351" width="3.453125" style="16"/>
    <col min="3352" max="3352" width="11.08984375" style="16" customWidth="1"/>
    <col min="3353" max="3353" width="17.90625" style="16" customWidth="1"/>
    <col min="3354" max="3354" width="3.453125" style="16"/>
    <col min="3355" max="3355" width="12.6328125" style="16" customWidth="1"/>
    <col min="3356" max="3583" width="3.453125" style="16"/>
    <col min="3584" max="3584" width="5.08984375" style="16" customWidth="1"/>
    <col min="3585" max="3585" width="15.26953125" style="16" customWidth="1"/>
    <col min="3586" max="3586" width="10.26953125" style="16" customWidth="1"/>
    <col min="3587" max="3587" width="5.90625" style="16" customWidth="1"/>
    <col min="3588" max="3588" width="10.90625" style="16" customWidth="1"/>
    <col min="3589" max="3589" width="7.08984375" style="16" customWidth="1"/>
    <col min="3590" max="3590" width="10.90625" style="16" customWidth="1"/>
    <col min="3591" max="3591" width="6.453125" style="16" customWidth="1"/>
    <col min="3592" max="3592" width="8.36328125" style="16" customWidth="1"/>
    <col min="3593" max="3593" width="5.90625" style="16" customWidth="1"/>
    <col min="3594" max="3594" width="1.26953125" style="16" customWidth="1"/>
    <col min="3595" max="3596" width="5" style="16" customWidth="1"/>
    <col min="3597" max="3599" width="3.453125" style="16"/>
    <col min="3600" max="3600" width="2.7265625" style="16" customWidth="1"/>
    <col min="3601" max="3607" width="3.453125" style="16"/>
    <col min="3608" max="3608" width="11.08984375" style="16" customWidth="1"/>
    <col min="3609" max="3609" width="17.90625" style="16" customWidth="1"/>
    <col min="3610" max="3610" width="3.453125" style="16"/>
    <col min="3611" max="3611" width="12.6328125" style="16" customWidth="1"/>
    <col min="3612" max="3839" width="3.453125" style="16"/>
    <col min="3840" max="3840" width="5.08984375" style="16" customWidth="1"/>
    <col min="3841" max="3841" width="15.26953125" style="16" customWidth="1"/>
    <col min="3842" max="3842" width="10.26953125" style="16" customWidth="1"/>
    <col min="3843" max="3843" width="5.90625" style="16" customWidth="1"/>
    <col min="3844" max="3844" width="10.90625" style="16" customWidth="1"/>
    <col min="3845" max="3845" width="7.08984375" style="16" customWidth="1"/>
    <col min="3846" max="3846" width="10.90625" style="16" customWidth="1"/>
    <col min="3847" max="3847" width="6.453125" style="16" customWidth="1"/>
    <col min="3848" max="3848" width="8.36328125" style="16" customWidth="1"/>
    <col min="3849" max="3849" width="5.90625" style="16" customWidth="1"/>
    <col min="3850" max="3850" width="1.26953125" style="16" customWidth="1"/>
    <col min="3851" max="3852" width="5" style="16" customWidth="1"/>
    <col min="3853" max="3855" width="3.453125" style="16"/>
    <col min="3856" max="3856" width="2.7265625" style="16" customWidth="1"/>
    <col min="3857" max="3863" width="3.453125" style="16"/>
    <col min="3864" max="3864" width="11.08984375" style="16" customWidth="1"/>
    <col min="3865" max="3865" width="17.90625" style="16" customWidth="1"/>
    <col min="3866" max="3866" width="3.453125" style="16"/>
    <col min="3867" max="3867" width="12.6328125" style="16" customWidth="1"/>
    <col min="3868" max="4095" width="3.453125" style="16"/>
    <col min="4096" max="4096" width="5.08984375" style="16" customWidth="1"/>
    <col min="4097" max="4097" width="15.26953125" style="16" customWidth="1"/>
    <col min="4098" max="4098" width="10.26953125" style="16" customWidth="1"/>
    <col min="4099" max="4099" width="5.90625" style="16" customWidth="1"/>
    <col min="4100" max="4100" width="10.90625" style="16" customWidth="1"/>
    <col min="4101" max="4101" width="7.08984375" style="16" customWidth="1"/>
    <col min="4102" max="4102" width="10.90625" style="16" customWidth="1"/>
    <col min="4103" max="4103" width="6.453125" style="16" customWidth="1"/>
    <col min="4104" max="4104" width="8.36328125" style="16" customWidth="1"/>
    <col min="4105" max="4105" width="5.90625" style="16" customWidth="1"/>
    <col min="4106" max="4106" width="1.26953125" style="16" customWidth="1"/>
    <col min="4107" max="4108" width="5" style="16" customWidth="1"/>
    <col min="4109" max="4111" width="3.453125" style="16"/>
    <col min="4112" max="4112" width="2.7265625" style="16" customWidth="1"/>
    <col min="4113" max="4119" width="3.453125" style="16"/>
    <col min="4120" max="4120" width="11.08984375" style="16" customWidth="1"/>
    <col min="4121" max="4121" width="17.90625" style="16" customWidth="1"/>
    <col min="4122" max="4122" width="3.453125" style="16"/>
    <col min="4123" max="4123" width="12.6328125" style="16" customWidth="1"/>
    <col min="4124" max="4351" width="3.453125" style="16"/>
    <col min="4352" max="4352" width="5.08984375" style="16" customWidth="1"/>
    <col min="4353" max="4353" width="15.26953125" style="16" customWidth="1"/>
    <col min="4354" max="4354" width="10.26953125" style="16" customWidth="1"/>
    <col min="4355" max="4355" width="5.90625" style="16" customWidth="1"/>
    <col min="4356" max="4356" width="10.90625" style="16" customWidth="1"/>
    <col min="4357" max="4357" width="7.08984375" style="16" customWidth="1"/>
    <col min="4358" max="4358" width="10.90625" style="16" customWidth="1"/>
    <col min="4359" max="4359" width="6.453125" style="16" customWidth="1"/>
    <col min="4360" max="4360" width="8.36328125" style="16" customWidth="1"/>
    <col min="4361" max="4361" width="5.90625" style="16" customWidth="1"/>
    <col min="4362" max="4362" width="1.26953125" style="16" customWidth="1"/>
    <col min="4363" max="4364" width="5" style="16" customWidth="1"/>
    <col min="4365" max="4367" width="3.453125" style="16"/>
    <col min="4368" max="4368" width="2.7265625" style="16" customWidth="1"/>
    <col min="4369" max="4375" width="3.453125" style="16"/>
    <col min="4376" max="4376" width="11.08984375" style="16" customWidth="1"/>
    <col min="4377" max="4377" width="17.90625" style="16" customWidth="1"/>
    <col min="4378" max="4378" width="3.453125" style="16"/>
    <col min="4379" max="4379" width="12.6328125" style="16" customWidth="1"/>
    <col min="4380" max="4607" width="3.453125" style="16"/>
    <col min="4608" max="4608" width="5.08984375" style="16" customWidth="1"/>
    <col min="4609" max="4609" width="15.26953125" style="16" customWidth="1"/>
    <col min="4610" max="4610" width="10.26953125" style="16" customWidth="1"/>
    <col min="4611" max="4611" width="5.90625" style="16" customWidth="1"/>
    <col min="4612" max="4612" width="10.90625" style="16" customWidth="1"/>
    <col min="4613" max="4613" width="7.08984375" style="16" customWidth="1"/>
    <col min="4614" max="4614" width="10.90625" style="16" customWidth="1"/>
    <col min="4615" max="4615" width="6.453125" style="16" customWidth="1"/>
    <col min="4616" max="4616" width="8.36328125" style="16" customWidth="1"/>
    <col min="4617" max="4617" width="5.90625" style="16" customWidth="1"/>
    <col min="4618" max="4618" width="1.26953125" style="16" customWidth="1"/>
    <col min="4619" max="4620" width="5" style="16" customWidth="1"/>
    <col min="4621" max="4623" width="3.453125" style="16"/>
    <col min="4624" max="4624" width="2.7265625" style="16" customWidth="1"/>
    <col min="4625" max="4631" width="3.453125" style="16"/>
    <col min="4632" max="4632" width="11.08984375" style="16" customWidth="1"/>
    <col min="4633" max="4633" width="17.90625" style="16" customWidth="1"/>
    <col min="4634" max="4634" width="3.453125" style="16"/>
    <col min="4635" max="4635" width="12.6328125" style="16" customWidth="1"/>
    <col min="4636" max="4863" width="3.453125" style="16"/>
    <col min="4864" max="4864" width="5.08984375" style="16" customWidth="1"/>
    <col min="4865" max="4865" width="15.26953125" style="16" customWidth="1"/>
    <col min="4866" max="4866" width="10.26953125" style="16" customWidth="1"/>
    <col min="4867" max="4867" width="5.90625" style="16" customWidth="1"/>
    <col min="4868" max="4868" width="10.90625" style="16" customWidth="1"/>
    <col min="4869" max="4869" width="7.08984375" style="16" customWidth="1"/>
    <col min="4870" max="4870" width="10.90625" style="16" customWidth="1"/>
    <col min="4871" max="4871" width="6.453125" style="16" customWidth="1"/>
    <col min="4872" max="4872" width="8.36328125" style="16" customWidth="1"/>
    <col min="4873" max="4873" width="5.90625" style="16" customWidth="1"/>
    <col min="4874" max="4874" width="1.26953125" style="16" customWidth="1"/>
    <col min="4875" max="4876" width="5" style="16" customWidth="1"/>
    <col min="4877" max="4879" width="3.453125" style="16"/>
    <col min="4880" max="4880" width="2.7265625" style="16" customWidth="1"/>
    <col min="4881" max="4887" width="3.453125" style="16"/>
    <col min="4888" max="4888" width="11.08984375" style="16" customWidth="1"/>
    <col min="4889" max="4889" width="17.90625" style="16" customWidth="1"/>
    <col min="4890" max="4890" width="3.453125" style="16"/>
    <col min="4891" max="4891" width="12.6328125" style="16" customWidth="1"/>
    <col min="4892" max="5119" width="3.453125" style="16"/>
    <col min="5120" max="5120" width="5.08984375" style="16" customWidth="1"/>
    <col min="5121" max="5121" width="15.26953125" style="16" customWidth="1"/>
    <col min="5122" max="5122" width="10.26953125" style="16" customWidth="1"/>
    <col min="5123" max="5123" width="5.90625" style="16" customWidth="1"/>
    <col min="5124" max="5124" width="10.90625" style="16" customWidth="1"/>
    <col min="5125" max="5125" width="7.08984375" style="16" customWidth="1"/>
    <col min="5126" max="5126" width="10.90625" style="16" customWidth="1"/>
    <col min="5127" max="5127" width="6.453125" style="16" customWidth="1"/>
    <col min="5128" max="5128" width="8.36328125" style="16" customWidth="1"/>
    <col min="5129" max="5129" width="5.90625" style="16" customWidth="1"/>
    <col min="5130" max="5130" width="1.26953125" style="16" customWidth="1"/>
    <col min="5131" max="5132" width="5" style="16" customWidth="1"/>
    <col min="5133" max="5135" width="3.453125" style="16"/>
    <col min="5136" max="5136" width="2.7265625" style="16" customWidth="1"/>
    <col min="5137" max="5143" width="3.453125" style="16"/>
    <col min="5144" max="5144" width="11.08984375" style="16" customWidth="1"/>
    <col min="5145" max="5145" width="17.90625" style="16" customWidth="1"/>
    <col min="5146" max="5146" width="3.453125" style="16"/>
    <col min="5147" max="5147" width="12.6328125" style="16" customWidth="1"/>
    <col min="5148" max="5375" width="3.453125" style="16"/>
    <col min="5376" max="5376" width="5.08984375" style="16" customWidth="1"/>
    <col min="5377" max="5377" width="15.26953125" style="16" customWidth="1"/>
    <col min="5378" max="5378" width="10.26953125" style="16" customWidth="1"/>
    <col min="5379" max="5379" width="5.90625" style="16" customWidth="1"/>
    <col min="5380" max="5380" width="10.90625" style="16" customWidth="1"/>
    <col min="5381" max="5381" width="7.08984375" style="16" customWidth="1"/>
    <col min="5382" max="5382" width="10.90625" style="16" customWidth="1"/>
    <col min="5383" max="5383" width="6.453125" style="16" customWidth="1"/>
    <col min="5384" max="5384" width="8.36328125" style="16" customWidth="1"/>
    <col min="5385" max="5385" width="5.90625" style="16" customWidth="1"/>
    <col min="5386" max="5386" width="1.26953125" style="16" customWidth="1"/>
    <col min="5387" max="5388" width="5" style="16" customWidth="1"/>
    <col min="5389" max="5391" width="3.453125" style="16"/>
    <col min="5392" max="5392" width="2.7265625" style="16" customWidth="1"/>
    <col min="5393" max="5399" width="3.453125" style="16"/>
    <col min="5400" max="5400" width="11.08984375" style="16" customWidth="1"/>
    <col min="5401" max="5401" width="17.90625" style="16" customWidth="1"/>
    <col min="5402" max="5402" width="3.453125" style="16"/>
    <col min="5403" max="5403" width="12.6328125" style="16" customWidth="1"/>
    <col min="5404" max="5631" width="3.453125" style="16"/>
    <col min="5632" max="5632" width="5.08984375" style="16" customWidth="1"/>
    <col min="5633" max="5633" width="15.26953125" style="16" customWidth="1"/>
    <col min="5634" max="5634" width="10.26953125" style="16" customWidth="1"/>
    <col min="5635" max="5635" width="5.90625" style="16" customWidth="1"/>
    <col min="5636" max="5636" width="10.90625" style="16" customWidth="1"/>
    <col min="5637" max="5637" width="7.08984375" style="16" customWidth="1"/>
    <col min="5638" max="5638" width="10.90625" style="16" customWidth="1"/>
    <col min="5639" max="5639" width="6.453125" style="16" customWidth="1"/>
    <col min="5640" max="5640" width="8.36328125" style="16" customWidth="1"/>
    <col min="5641" max="5641" width="5.90625" style="16" customWidth="1"/>
    <col min="5642" max="5642" width="1.26953125" style="16" customWidth="1"/>
    <col min="5643" max="5644" width="5" style="16" customWidth="1"/>
    <col min="5645" max="5647" width="3.453125" style="16"/>
    <col min="5648" max="5648" width="2.7265625" style="16" customWidth="1"/>
    <col min="5649" max="5655" width="3.453125" style="16"/>
    <col min="5656" max="5656" width="11.08984375" style="16" customWidth="1"/>
    <col min="5657" max="5657" width="17.90625" style="16" customWidth="1"/>
    <col min="5658" max="5658" width="3.453125" style="16"/>
    <col min="5659" max="5659" width="12.6328125" style="16" customWidth="1"/>
    <col min="5660" max="5887" width="3.453125" style="16"/>
    <col min="5888" max="5888" width="5.08984375" style="16" customWidth="1"/>
    <col min="5889" max="5889" width="15.26953125" style="16" customWidth="1"/>
    <col min="5890" max="5890" width="10.26953125" style="16" customWidth="1"/>
    <col min="5891" max="5891" width="5.90625" style="16" customWidth="1"/>
    <col min="5892" max="5892" width="10.90625" style="16" customWidth="1"/>
    <col min="5893" max="5893" width="7.08984375" style="16" customWidth="1"/>
    <col min="5894" max="5894" width="10.90625" style="16" customWidth="1"/>
    <col min="5895" max="5895" width="6.453125" style="16" customWidth="1"/>
    <col min="5896" max="5896" width="8.36328125" style="16" customWidth="1"/>
    <col min="5897" max="5897" width="5.90625" style="16" customWidth="1"/>
    <col min="5898" max="5898" width="1.26953125" style="16" customWidth="1"/>
    <col min="5899" max="5900" width="5" style="16" customWidth="1"/>
    <col min="5901" max="5903" width="3.453125" style="16"/>
    <col min="5904" max="5904" width="2.7265625" style="16" customWidth="1"/>
    <col min="5905" max="5911" width="3.453125" style="16"/>
    <col min="5912" max="5912" width="11.08984375" style="16" customWidth="1"/>
    <col min="5913" max="5913" width="17.90625" style="16" customWidth="1"/>
    <col min="5914" max="5914" width="3.453125" style="16"/>
    <col min="5915" max="5915" width="12.6328125" style="16" customWidth="1"/>
    <col min="5916" max="6143" width="3.453125" style="16"/>
    <col min="6144" max="6144" width="5.08984375" style="16" customWidth="1"/>
    <col min="6145" max="6145" width="15.26953125" style="16" customWidth="1"/>
    <col min="6146" max="6146" width="10.26953125" style="16" customWidth="1"/>
    <col min="6147" max="6147" width="5.90625" style="16" customWidth="1"/>
    <col min="6148" max="6148" width="10.90625" style="16" customWidth="1"/>
    <col min="6149" max="6149" width="7.08984375" style="16" customWidth="1"/>
    <col min="6150" max="6150" width="10.90625" style="16" customWidth="1"/>
    <col min="6151" max="6151" width="6.453125" style="16" customWidth="1"/>
    <col min="6152" max="6152" width="8.36328125" style="16" customWidth="1"/>
    <col min="6153" max="6153" width="5.90625" style="16" customWidth="1"/>
    <col min="6154" max="6154" width="1.26953125" style="16" customWidth="1"/>
    <col min="6155" max="6156" width="5" style="16" customWidth="1"/>
    <col min="6157" max="6159" width="3.453125" style="16"/>
    <col min="6160" max="6160" width="2.7265625" style="16" customWidth="1"/>
    <col min="6161" max="6167" width="3.453125" style="16"/>
    <col min="6168" max="6168" width="11.08984375" style="16" customWidth="1"/>
    <col min="6169" max="6169" width="17.90625" style="16" customWidth="1"/>
    <col min="6170" max="6170" width="3.453125" style="16"/>
    <col min="6171" max="6171" width="12.6328125" style="16" customWidth="1"/>
    <col min="6172" max="6399" width="3.453125" style="16"/>
    <col min="6400" max="6400" width="5.08984375" style="16" customWidth="1"/>
    <col min="6401" max="6401" width="15.26953125" style="16" customWidth="1"/>
    <col min="6402" max="6402" width="10.26953125" style="16" customWidth="1"/>
    <col min="6403" max="6403" width="5.90625" style="16" customWidth="1"/>
    <col min="6404" max="6404" width="10.90625" style="16" customWidth="1"/>
    <col min="6405" max="6405" width="7.08984375" style="16" customWidth="1"/>
    <col min="6406" max="6406" width="10.90625" style="16" customWidth="1"/>
    <col min="6407" max="6407" width="6.453125" style="16" customWidth="1"/>
    <col min="6408" max="6408" width="8.36328125" style="16" customWidth="1"/>
    <col min="6409" max="6409" width="5.90625" style="16" customWidth="1"/>
    <col min="6410" max="6410" width="1.26953125" style="16" customWidth="1"/>
    <col min="6411" max="6412" width="5" style="16" customWidth="1"/>
    <col min="6413" max="6415" width="3.453125" style="16"/>
    <col min="6416" max="6416" width="2.7265625" style="16" customWidth="1"/>
    <col min="6417" max="6423" width="3.453125" style="16"/>
    <col min="6424" max="6424" width="11.08984375" style="16" customWidth="1"/>
    <col min="6425" max="6425" width="17.90625" style="16" customWidth="1"/>
    <col min="6426" max="6426" width="3.453125" style="16"/>
    <col min="6427" max="6427" width="12.6328125" style="16" customWidth="1"/>
    <col min="6428" max="6655" width="3.453125" style="16"/>
    <col min="6656" max="6656" width="5.08984375" style="16" customWidth="1"/>
    <col min="6657" max="6657" width="15.26953125" style="16" customWidth="1"/>
    <col min="6658" max="6658" width="10.26953125" style="16" customWidth="1"/>
    <col min="6659" max="6659" width="5.90625" style="16" customWidth="1"/>
    <col min="6660" max="6660" width="10.90625" style="16" customWidth="1"/>
    <col min="6661" max="6661" width="7.08984375" style="16" customWidth="1"/>
    <col min="6662" max="6662" width="10.90625" style="16" customWidth="1"/>
    <col min="6663" max="6663" width="6.453125" style="16" customWidth="1"/>
    <col min="6664" max="6664" width="8.36328125" style="16" customWidth="1"/>
    <col min="6665" max="6665" width="5.90625" style="16" customWidth="1"/>
    <col min="6666" max="6666" width="1.26953125" style="16" customWidth="1"/>
    <col min="6667" max="6668" width="5" style="16" customWidth="1"/>
    <col min="6669" max="6671" width="3.453125" style="16"/>
    <col min="6672" max="6672" width="2.7265625" style="16" customWidth="1"/>
    <col min="6673" max="6679" width="3.453125" style="16"/>
    <col min="6680" max="6680" width="11.08984375" style="16" customWidth="1"/>
    <col min="6681" max="6681" width="17.90625" style="16" customWidth="1"/>
    <col min="6682" max="6682" width="3.453125" style="16"/>
    <col min="6683" max="6683" width="12.6328125" style="16" customWidth="1"/>
    <col min="6684" max="6911" width="3.453125" style="16"/>
    <col min="6912" max="6912" width="5.08984375" style="16" customWidth="1"/>
    <col min="6913" max="6913" width="15.26953125" style="16" customWidth="1"/>
    <col min="6914" max="6914" width="10.26953125" style="16" customWidth="1"/>
    <col min="6915" max="6915" width="5.90625" style="16" customWidth="1"/>
    <col min="6916" max="6916" width="10.90625" style="16" customWidth="1"/>
    <col min="6917" max="6917" width="7.08984375" style="16" customWidth="1"/>
    <col min="6918" max="6918" width="10.90625" style="16" customWidth="1"/>
    <col min="6919" max="6919" width="6.453125" style="16" customWidth="1"/>
    <col min="6920" max="6920" width="8.36328125" style="16" customWidth="1"/>
    <col min="6921" max="6921" width="5.90625" style="16" customWidth="1"/>
    <col min="6922" max="6922" width="1.26953125" style="16" customWidth="1"/>
    <col min="6923" max="6924" width="5" style="16" customWidth="1"/>
    <col min="6925" max="6927" width="3.453125" style="16"/>
    <col min="6928" max="6928" width="2.7265625" style="16" customWidth="1"/>
    <col min="6929" max="6935" width="3.453125" style="16"/>
    <col min="6936" max="6936" width="11.08984375" style="16" customWidth="1"/>
    <col min="6937" max="6937" width="17.90625" style="16" customWidth="1"/>
    <col min="6938" max="6938" width="3.453125" style="16"/>
    <col min="6939" max="6939" width="12.6328125" style="16" customWidth="1"/>
    <col min="6940" max="7167" width="3.453125" style="16"/>
    <col min="7168" max="7168" width="5.08984375" style="16" customWidth="1"/>
    <col min="7169" max="7169" width="15.26953125" style="16" customWidth="1"/>
    <col min="7170" max="7170" width="10.26953125" style="16" customWidth="1"/>
    <col min="7171" max="7171" width="5.90625" style="16" customWidth="1"/>
    <col min="7172" max="7172" width="10.90625" style="16" customWidth="1"/>
    <col min="7173" max="7173" width="7.08984375" style="16" customWidth="1"/>
    <col min="7174" max="7174" width="10.90625" style="16" customWidth="1"/>
    <col min="7175" max="7175" width="6.453125" style="16" customWidth="1"/>
    <col min="7176" max="7176" width="8.36328125" style="16" customWidth="1"/>
    <col min="7177" max="7177" width="5.90625" style="16" customWidth="1"/>
    <col min="7178" max="7178" width="1.26953125" style="16" customWidth="1"/>
    <col min="7179" max="7180" width="5" style="16" customWidth="1"/>
    <col min="7181" max="7183" width="3.453125" style="16"/>
    <col min="7184" max="7184" width="2.7265625" style="16" customWidth="1"/>
    <col min="7185" max="7191" width="3.453125" style="16"/>
    <col min="7192" max="7192" width="11.08984375" style="16" customWidth="1"/>
    <col min="7193" max="7193" width="17.90625" style="16" customWidth="1"/>
    <col min="7194" max="7194" width="3.453125" style="16"/>
    <col min="7195" max="7195" width="12.6328125" style="16" customWidth="1"/>
    <col min="7196" max="7423" width="3.453125" style="16"/>
    <col min="7424" max="7424" width="5.08984375" style="16" customWidth="1"/>
    <col min="7425" max="7425" width="15.26953125" style="16" customWidth="1"/>
    <col min="7426" max="7426" width="10.26953125" style="16" customWidth="1"/>
    <col min="7427" max="7427" width="5.90625" style="16" customWidth="1"/>
    <col min="7428" max="7428" width="10.90625" style="16" customWidth="1"/>
    <col min="7429" max="7429" width="7.08984375" style="16" customWidth="1"/>
    <col min="7430" max="7430" width="10.90625" style="16" customWidth="1"/>
    <col min="7431" max="7431" width="6.453125" style="16" customWidth="1"/>
    <col min="7432" max="7432" width="8.36328125" style="16" customWidth="1"/>
    <col min="7433" max="7433" width="5.90625" style="16" customWidth="1"/>
    <col min="7434" max="7434" width="1.26953125" style="16" customWidth="1"/>
    <col min="7435" max="7436" width="5" style="16" customWidth="1"/>
    <col min="7437" max="7439" width="3.453125" style="16"/>
    <col min="7440" max="7440" width="2.7265625" style="16" customWidth="1"/>
    <col min="7441" max="7447" width="3.453125" style="16"/>
    <col min="7448" max="7448" width="11.08984375" style="16" customWidth="1"/>
    <col min="7449" max="7449" width="17.90625" style="16" customWidth="1"/>
    <col min="7450" max="7450" width="3.453125" style="16"/>
    <col min="7451" max="7451" width="12.6328125" style="16" customWidth="1"/>
    <col min="7452" max="7679" width="3.453125" style="16"/>
    <col min="7680" max="7680" width="5.08984375" style="16" customWidth="1"/>
    <col min="7681" max="7681" width="15.26953125" style="16" customWidth="1"/>
    <col min="7682" max="7682" width="10.26953125" style="16" customWidth="1"/>
    <col min="7683" max="7683" width="5.90625" style="16" customWidth="1"/>
    <col min="7684" max="7684" width="10.90625" style="16" customWidth="1"/>
    <col min="7685" max="7685" width="7.08984375" style="16" customWidth="1"/>
    <col min="7686" max="7686" width="10.90625" style="16" customWidth="1"/>
    <col min="7687" max="7687" width="6.453125" style="16" customWidth="1"/>
    <col min="7688" max="7688" width="8.36328125" style="16" customWidth="1"/>
    <col min="7689" max="7689" width="5.90625" style="16" customWidth="1"/>
    <col min="7690" max="7690" width="1.26953125" style="16" customWidth="1"/>
    <col min="7691" max="7692" width="5" style="16" customWidth="1"/>
    <col min="7693" max="7695" width="3.453125" style="16"/>
    <col min="7696" max="7696" width="2.7265625" style="16" customWidth="1"/>
    <col min="7697" max="7703" width="3.453125" style="16"/>
    <col min="7704" max="7704" width="11.08984375" style="16" customWidth="1"/>
    <col min="7705" max="7705" width="17.90625" style="16" customWidth="1"/>
    <col min="7706" max="7706" width="3.453125" style="16"/>
    <col min="7707" max="7707" width="12.6328125" style="16" customWidth="1"/>
    <col min="7708" max="7935" width="3.453125" style="16"/>
    <col min="7936" max="7936" width="5.08984375" style="16" customWidth="1"/>
    <col min="7937" max="7937" width="15.26953125" style="16" customWidth="1"/>
    <col min="7938" max="7938" width="10.26953125" style="16" customWidth="1"/>
    <col min="7939" max="7939" width="5.90625" style="16" customWidth="1"/>
    <col min="7940" max="7940" width="10.90625" style="16" customWidth="1"/>
    <col min="7941" max="7941" width="7.08984375" style="16" customWidth="1"/>
    <col min="7942" max="7942" width="10.90625" style="16" customWidth="1"/>
    <col min="7943" max="7943" width="6.453125" style="16" customWidth="1"/>
    <col min="7944" max="7944" width="8.36328125" style="16" customWidth="1"/>
    <col min="7945" max="7945" width="5.90625" style="16" customWidth="1"/>
    <col min="7946" max="7946" width="1.26953125" style="16" customWidth="1"/>
    <col min="7947" max="7948" width="5" style="16" customWidth="1"/>
    <col min="7949" max="7951" width="3.453125" style="16"/>
    <col min="7952" max="7952" width="2.7265625" style="16" customWidth="1"/>
    <col min="7953" max="7959" width="3.453125" style="16"/>
    <col min="7960" max="7960" width="11.08984375" style="16" customWidth="1"/>
    <col min="7961" max="7961" width="17.90625" style="16" customWidth="1"/>
    <col min="7962" max="7962" width="3.453125" style="16"/>
    <col min="7963" max="7963" width="12.6328125" style="16" customWidth="1"/>
    <col min="7964" max="8191" width="3.453125" style="16"/>
    <col min="8192" max="8192" width="5.08984375" style="16" customWidth="1"/>
    <col min="8193" max="8193" width="15.26953125" style="16" customWidth="1"/>
    <col min="8194" max="8194" width="10.26953125" style="16" customWidth="1"/>
    <col min="8195" max="8195" width="5.90625" style="16" customWidth="1"/>
    <col min="8196" max="8196" width="10.90625" style="16" customWidth="1"/>
    <col min="8197" max="8197" width="7.08984375" style="16" customWidth="1"/>
    <col min="8198" max="8198" width="10.90625" style="16" customWidth="1"/>
    <col min="8199" max="8199" width="6.453125" style="16" customWidth="1"/>
    <col min="8200" max="8200" width="8.36328125" style="16" customWidth="1"/>
    <col min="8201" max="8201" width="5.90625" style="16" customWidth="1"/>
    <col min="8202" max="8202" width="1.26953125" style="16" customWidth="1"/>
    <col min="8203" max="8204" width="5" style="16" customWidth="1"/>
    <col min="8205" max="8207" width="3.453125" style="16"/>
    <col min="8208" max="8208" width="2.7265625" style="16" customWidth="1"/>
    <col min="8209" max="8215" width="3.453125" style="16"/>
    <col min="8216" max="8216" width="11.08984375" style="16" customWidth="1"/>
    <col min="8217" max="8217" width="17.90625" style="16" customWidth="1"/>
    <col min="8218" max="8218" width="3.453125" style="16"/>
    <col min="8219" max="8219" width="12.6328125" style="16" customWidth="1"/>
    <col min="8220" max="8447" width="3.453125" style="16"/>
    <col min="8448" max="8448" width="5.08984375" style="16" customWidth="1"/>
    <col min="8449" max="8449" width="15.26953125" style="16" customWidth="1"/>
    <col min="8450" max="8450" width="10.26953125" style="16" customWidth="1"/>
    <col min="8451" max="8451" width="5.90625" style="16" customWidth="1"/>
    <col min="8452" max="8452" width="10.90625" style="16" customWidth="1"/>
    <col min="8453" max="8453" width="7.08984375" style="16" customWidth="1"/>
    <col min="8454" max="8454" width="10.90625" style="16" customWidth="1"/>
    <col min="8455" max="8455" width="6.453125" style="16" customWidth="1"/>
    <col min="8456" max="8456" width="8.36328125" style="16" customWidth="1"/>
    <col min="8457" max="8457" width="5.90625" style="16" customWidth="1"/>
    <col min="8458" max="8458" width="1.26953125" style="16" customWidth="1"/>
    <col min="8459" max="8460" width="5" style="16" customWidth="1"/>
    <col min="8461" max="8463" width="3.453125" style="16"/>
    <col min="8464" max="8464" width="2.7265625" style="16" customWidth="1"/>
    <col min="8465" max="8471" width="3.453125" style="16"/>
    <col min="8472" max="8472" width="11.08984375" style="16" customWidth="1"/>
    <col min="8473" max="8473" width="17.90625" style="16" customWidth="1"/>
    <col min="8474" max="8474" width="3.453125" style="16"/>
    <col min="8475" max="8475" width="12.6328125" style="16" customWidth="1"/>
    <col min="8476" max="8703" width="3.453125" style="16"/>
    <col min="8704" max="8704" width="5.08984375" style="16" customWidth="1"/>
    <col min="8705" max="8705" width="15.26953125" style="16" customWidth="1"/>
    <col min="8706" max="8706" width="10.26953125" style="16" customWidth="1"/>
    <col min="8707" max="8707" width="5.90625" style="16" customWidth="1"/>
    <col min="8708" max="8708" width="10.90625" style="16" customWidth="1"/>
    <col min="8709" max="8709" width="7.08984375" style="16" customWidth="1"/>
    <col min="8710" max="8710" width="10.90625" style="16" customWidth="1"/>
    <col min="8711" max="8711" width="6.453125" style="16" customWidth="1"/>
    <col min="8712" max="8712" width="8.36328125" style="16" customWidth="1"/>
    <col min="8713" max="8713" width="5.90625" style="16" customWidth="1"/>
    <col min="8714" max="8714" width="1.26953125" style="16" customWidth="1"/>
    <col min="8715" max="8716" width="5" style="16" customWidth="1"/>
    <col min="8717" max="8719" width="3.453125" style="16"/>
    <col min="8720" max="8720" width="2.7265625" style="16" customWidth="1"/>
    <col min="8721" max="8727" width="3.453125" style="16"/>
    <col min="8728" max="8728" width="11.08984375" style="16" customWidth="1"/>
    <col min="8729" max="8729" width="17.90625" style="16" customWidth="1"/>
    <col min="8730" max="8730" width="3.453125" style="16"/>
    <col min="8731" max="8731" width="12.6328125" style="16" customWidth="1"/>
    <col min="8732" max="8959" width="3.453125" style="16"/>
    <col min="8960" max="8960" width="5.08984375" style="16" customWidth="1"/>
    <col min="8961" max="8961" width="15.26953125" style="16" customWidth="1"/>
    <col min="8962" max="8962" width="10.26953125" style="16" customWidth="1"/>
    <col min="8963" max="8963" width="5.90625" style="16" customWidth="1"/>
    <col min="8964" max="8964" width="10.90625" style="16" customWidth="1"/>
    <col min="8965" max="8965" width="7.08984375" style="16" customWidth="1"/>
    <col min="8966" max="8966" width="10.90625" style="16" customWidth="1"/>
    <col min="8967" max="8967" width="6.453125" style="16" customWidth="1"/>
    <col min="8968" max="8968" width="8.36328125" style="16" customWidth="1"/>
    <col min="8969" max="8969" width="5.90625" style="16" customWidth="1"/>
    <col min="8970" max="8970" width="1.26953125" style="16" customWidth="1"/>
    <col min="8971" max="8972" width="5" style="16" customWidth="1"/>
    <col min="8973" max="8975" width="3.453125" style="16"/>
    <col min="8976" max="8976" width="2.7265625" style="16" customWidth="1"/>
    <col min="8977" max="8983" width="3.453125" style="16"/>
    <col min="8984" max="8984" width="11.08984375" style="16" customWidth="1"/>
    <col min="8985" max="8985" width="17.90625" style="16" customWidth="1"/>
    <col min="8986" max="8986" width="3.453125" style="16"/>
    <col min="8987" max="8987" width="12.6328125" style="16" customWidth="1"/>
    <col min="8988" max="9215" width="3.453125" style="16"/>
    <col min="9216" max="9216" width="5.08984375" style="16" customWidth="1"/>
    <col min="9217" max="9217" width="15.26953125" style="16" customWidth="1"/>
    <col min="9218" max="9218" width="10.26953125" style="16" customWidth="1"/>
    <col min="9219" max="9219" width="5.90625" style="16" customWidth="1"/>
    <col min="9220" max="9220" width="10.90625" style="16" customWidth="1"/>
    <col min="9221" max="9221" width="7.08984375" style="16" customWidth="1"/>
    <col min="9222" max="9222" width="10.90625" style="16" customWidth="1"/>
    <col min="9223" max="9223" width="6.453125" style="16" customWidth="1"/>
    <col min="9224" max="9224" width="8.36328125" style="16" customWidth="1"/>
    <col min="9225" max="9225" width="5.90625" style="16" customWidth="1"/>
    <col min="9226" max="9226" width="1.26953125" style="16" customWidth="1"/>
    <col min="9227" max="9228" width="5" style="16" customWidth="1"/>
    <col min="9229" max="9231" width="3.453125" style="16"/>
    <col min="9232" max="9232" width="2.7265625" style="16" customWidth="1"/>
    <col min="9233" max="9239" width="3.453125" style="16"/>
    <col min="9240" max="9240" width="11.08984375" style="16" customWidth="1"/>
    <col min="9241" max="9241" width="17.90625" style="16" customWidth="1"/>
    <col min="9242" max="9242" width="3.453125" style="16"/>
    <col min="9243" max="9243" width="12.6328125" style="16" customWidth="1"/>
    <col min="9244" max="9471" width="3.453125" style="16"/>
    <col min="9472" max="9472" width="5.08984375" style="16" customWidth="1"/>
    <col min="9473" max="9473" width="15.26953125" style="16" customWidth="1"/>
    <col min="9474" max="9474" width="10.26953125" style="16" customWidth="1"/>
    <col min="9475" max="9475" width="5.90625" style="16" customWidth="1"/>
    <col min="9476" max="9476" width="10.90625" style="16" customWidth="1"/>
    <col min="9477" max="9477" width="7.08984375" style="16" customWidth="1"/>
    <col min="9478" max="9478" width="10.90625" style="16" customWidth="1"/>
    <col min="9479" max="9479" width="6.453125" style="16" customWidth="1"/>
    <col min="9480" max="9480" width="8.36328125" style="16" customWidth="1"/>
    <col min="9481" max="9481" width="5.90625" style="16" customWidth="1"/>
    <col min="9482" max="9482" width="1.26953125" style="16" customWidth="1"/>
    <col min="9483" max="9484" width="5" style="16" customWidth="1"/>
    <col min="9485" max="9487" width="3.453125" style="16"/>
    <col min="9488" max="9488" width="2.7265625" style="16" customWidth="1"/>
    <col min="9489" max="9495" width="3.453125" style="16"/>
    <col min="9496" max="9496" width="11.08984375" style="16" customWidth="1"/>
    <col min="9497" max="9497" width="17.90625" style="16" customWidth="1"/>
    <col min="9498" max="9498" width="3.453125" style="16"/>
    <col min="9499" max="9499" width="12.6328125" style="16" customWidth="1"/>
    <col min="9500" max="9727" width="3.453125" style="16"/>
    <col min="9728" max="9728" width="5.08984375" style="16" customWidth="1"/>
    <col min="9729" max="9729" width="15.26953125" style="16" customWidth="1"/>
    <col min="9730" max="9730" width="10.26953125" style="16" customWidth="1"/>
    <col min="9731" max="9731" width="5.90625" style="16" customWidth="1"/>
    <col min="9732" max="9732" width="10.90625" style="16" customWidth="1"/>
    <col min="9733" max="9733" width="7.08984375" style="16" customWidth="1"/>
    <col min="9734" max="9734" width="10.90625" style="16" customWidth="1"/>
    <col min="9735" max="9735" width="6.453125" style="16" customWidth="1"/>
    <col min="9736" max="9736" width="8.36328125" style="16" customWidth="1"/>
    <col min="9737" max="9737" width="5.90625" style="16" customWidth="1"/>
    <col min="9738" max="9738" width="1.26953125" style="16" customWidth="1"/>
    <col min="9739" max="9740" width="5" style="16" customWidth="1"/>
    <col min="9741" max="9743" width="3.453125" style="16"/>
    <col min="9744" max="9744" width="2.7265625" style="16" customWidth="1"/>
    <col min="9745" max="9751" width="3.453125" style="16"/>
    <col min="9752" max="9752" width="11.08984375" style="16" customWidth="1"/>
    <col min="9753" max="9753" width="17.90625" style="16" customWidth="1"/>
    <col min="9754" max="9754" width="3.453125" style="16"/>
    <col min="9755" max="9755" width="12.6328125" style="16" customWidth="1"/>
    <col min="9756" max="9983" width="3.453125" style="16"/>
    <col min="9984" max="9984" width="5.08984375" style="16" customWidth="1"/>
    <col min="9985" max="9985" width="15.26953125" style="16" customWidth="1"/>
    <col min="9986" max="9986" width="10.26953125" style="16" customWidth="1"/>
    <col min="9987" max="9987" width="5.90625" style="16" customWidth="1"/>
    <col min="9988" max="9988" width="10.90625" style="16" customWidth="1"/>
    <col min="9989" max="9989" width="7.08984375" style="16" customWidth="1"/>
    <col min="9990" max="9990" width="10.90625" style="16" customWidth="1"/>
    <col min="9991" max="9991" width="6.453125" style="16" customWidth="1"/>
    <col min="9992" max="9992" width="8.36328125" style="16" customWidth="1"/>
    <col min="9993" max="9993" width="5.90625" style="16" customWidth="1"/>
    <col min="9994" max="9994" width="1.26953125" style="16" customWidth="1"/>
    <col min="9995" max="9996" width="5" style="16" customWidth="1"/>
    <col min="9997" max="9999" width="3.453125" style="16"/>
    <col min="10000" max="10000" width="2.7265625" style="16" customWidth="1"/>
    <col min="10001" max="10007" width="3.453125" style="16"/>
    <col min="10008" max="10008" width="11.08984375" style="16" customWidth="1"/>
    <col min="10009" max="10009" width="17.90625" style="16" customWidth="1"/>
    <col min="10010" max="10010" width="3.453125" style="16"/>
    <col min="10011" max="10011" width="12.6328125" style="16" customWidth="1"/>
    <col min="10012" max="10239" width="3.453125" style="16"/>
    <col min="10240" max="10240" width="5.08984375" style="16" customWidth="1"/>
    <col min="10241" max="10241" width="15.26953125" style="16" customWidth="1"/>
    <col min="10242" max="10242" width="10.26953125" style="16" customWidth="1"/>
    <col min="10243" max="10243" width="5.90625" style="16" customWidth="1"/>
    <col min="10244" max="10244" width="10.90625" style="16" customWidth="1"/>
    <col min="10245" max="10245" width="7.08984375" style="16" customWidth="1"/>
    <col min="10246" max="10246" width="10.90625" style="16" customWidth="1"/>
    <col min="10247" max="10247" width="6.453125" style="16" customWidth="1"/>
    <col min="10248" max="10248" width="8.36328125" style="16" customWidth="1"/>
    <col min="10249" max="10249" width="5.90625" style="16" customWidth="1"/>
    <col min="10250" max="10250" width="1.26953125" style="16" customWidth="1"/>
    <col min="10251" max="10252" width="5" style="16" customWidth="1"/>
    <col min="10253" max="10255" width="3.453125" style="16"/>
    <col min="10256" max="10256" width="2.7265625" style="16" customWidth="1"/>
    <col min="10257" max="10263" width="3.453125" style="16"/>
    <col min="10264" max="10264" width="11.08984375" style="16" customWidth="1"/>
    <col min="10265" max="10265" width="17.90625" style="16" customWidth="1"/>
    <col min="10266" max="10266" width="3.453125" style="16"/>
    <col min="10267" max="10267" width="12.6328125" style="16" customWidth="1"/>
    <col min="10268" max="10495" width="3.453125" style="16"/>
    <col min="10496" max="10496" width="5.08984375" style="16" customWidth="1"/>
    <col min="10497" max="10497" width="15.26953125" style="16" customWidth="1"/>
    <col min="10498" max="10498" width="10.26953125" style="16" customWidth="1"/>
    <col min="10499" max="10499" width="5.90625" style="16" customWidth="1"/>
    <col min="10500" max="10500" width="10.90625" style="16" customWidth="1"/>
    <col min="10501" max="10501" width="7.08984375" style="16" customWidth="1"/>
    <col min="10502" max="10502" width="10.90625" style="16" customWidth="1"/>
    <col min="10503" max="10503" width="6.453125" style="16" customWidth="1"/>
    <col min="10504" max="10504" width="8.36328125" style="16" customWidth="1"/>
    <col min="10505" max="10505" width="5.90625" style="16" customWidth="1"/>
    <col min="10506" max="10506" width="1.26953125" style="16" customWidth="1"/>
    <col min="10507" max="10508" width="5" style="16" customWidth="1"/>
    <col min="10509" max="10511" width="3.453125" style="16"/>
    <col min="10512" max="10512" width="2.7265625" style="16" customWidth="1"/>
    <col min="10513" max="10519" width="3.453125" style="16"/>
    <col min="10520" max="10520" width="11.08984375" style="16" customWidth="1"/>
    <col min="10521" max="10521" width="17.90625" style="16" customWidth="1"/>
    <col min="10522" max="10522" width="3.453125" style="16"/>
    <col min="10523" max="10523" width="12.6328125" style="16" customWidth="1"/>
    <col min="10524" max="10751" width="3.453125" style="16"/>
    <col min="10752" max="10752" width="5.08984375" style="16" customWidth="1"/>
    <col min="10753" max="10753" width="15.26953125" style="16" customWidth="1"/>
    <col min="10754" max="10754" width="10.26953125" style="16" customWidth="1"/>
    <col min="10755" max="10755" width="5.90625" style="16" customWidth="1"/>
    <col min="10756" max="10756" width="10.90625" style="16" customWidth="1"/>
    <col min="10757" max="10757" width="7.08984375" style="16" customWidth="1"/>
    <col min="10758" max="10758" width="10.90625" style="16" customWidth="1"/>
    <col min="10759" max="10759" width="6.453125" style="16" customWidth="1"/>
    <col min="10760" max="10760" width="8.36328125" style="16" customWidth="1"/>
    <col min="10761" max="10761" width="5.90625" style="16" customWidth="1"/>
    <col min="10762" max="10762" width="1.26953125" style="16" customWidth="1"/>
    <col min="10763" max="10764" width="5" style="16" customWidth="1"/>
    <col min="10765" max="10767" width="3.453125" style="16"/>
    <col min="10768" max="10768" width="2.7265625" style="16" customWidth="1"/>
    <col min="10769" max="10775" width="3.453125" style="16"/>
    <col min="10776" max="10776" width="11.08984375" style="16" customWidth="1"/>
    <col min="10777" max="10777" width="17.90625" style="16" customWidth="1"/>
    <col min="10778" max="10778" width="3.453125" style="16"/>
    <col min="10779" max="10779" width="12.6328125" style="16" customWidth="1"/>
    <col min="10780" max="11007" width="3.453125" style="16"/>
    <col min="11008" max="11008" width="5.08984375" style="16" customWidth="1"/>
    <col min="11009" max="11009" width="15.26953125" style="16" customWidth="1"/>
    <col min="11010" max="11010" width="10.26953125" style="16" customWidth="1"/>
    <col min="11011" max="11011" width="5.90625" style="16" customWidth="1"/>
    <col min="11012" max="11012" width="10.90625" style="16" customWidth="1"/>
    <col min="11013" max="11013" width="7.08984375" style="16" customWidth="1"/>
    <col min="11014" max="11014" width="10.90625" style="16" customWidth="1"/>
    <col min="11015" max="11015" width="6.453125" style="16" customWidth="1"/>
    <col min="11016" max="11016" width="8.36328125" style="16" customWidth="1"/>
    <col min="11017" max="11017" width="5.90625" style="16" customWidth="1"/>
    <col min="11018" max="11018" width="1.26953125" style="16" customWidth="1"/>
    <col min="11019" max="11020" width="5" style="16" customWidth="1"/>
    <col min="11021" max="11023" width="3.453125" style="16"/>
    <col min="11024" max="11024" width="2.7265625" style="16" customWidth="1"/>
    <col min="11025" max="11031" width="3.453125" style="16"/>
    <col min="11032" max="11032" width="11.08984375" style="16" customWidth="1"/>
    <col min="11033" max="11033" width="17.90625" style="16" customWidth="1"/>
    <col min="11034" max="11034" width="3.453125" style="16"/>
    <col min="11035" max="11035" width="12.6328125" style="16" customWidth="1"/>
    <col min="11036" max="11263" width="3.453125" style="16"/>
    <col min="11264" max="11264" width="5.08984375" style="16" customWidth="1"/>
    <col min="11265" max="11265" width="15.26953125" style="16" customWidth="1"/>
    <col min="11266" max="11266" width="10.26953125" style="16" customWidth="1"/>
    <col min="11267" max="11267" width="5.90625" style="16" customWidth="1"/>
    <col min="11268" max="11268" width="10.90625" style="16" customWidth="1"/>
    <col min="11269" max="11269" width="7.08984375" style="16" customWidth="1"/>
    <col min="11270" max="11270" width="10.90625" style="16" customWidth="1"/>
    <col min="11271" max="11271" width="6.453125" style="16" customWidth="1"/>
    <col min="11272" max="11272" width="8.36328125" style="16" customWidth="1"/>
    <col min="11273" max="11273" width="5.90625" style="16" customWidth="1"/>
    <col min="11274" max="11274" width="1.26953125" style="16" customWidth="1"/>
    <col min="11275" max="11276" width="5" style="16" customWidth="1"/>
    <col min="11277" max="11279" width="3.453125" style="16"/>
    <col min="11280" max="11280" width="2.7265625" style="16" customWidth="1"/>
    <col min="11281" max="11287" width="3.453125" style="16"/>
    <col min="11288" max="11288" width="11.08984375" style="16" customWidth="1"/>
    <col min="11289" max="11289" width="17.90625" style="16" customWidth="1"/>
    <col min="11290" max="11290" width="3.453125" style="16"/>
    <col min="11291" max="11291" width="12.6328125" style="16" customWidth="1"/>
    <col min="11292" max="11519" width="3.453125" style="16"/>
    <col min="11520" max="11520" width="5.08984375" style="16" customWidth="1"/>
    <col min="11521" max="11521" width="15.26953125" style="16" customWidth="1"/>
    <col min="11522" max="11522" width="10.26953125" style="16" customWidth="1"/>
    <col min="11523" max="11523" width="5.90625" style="16" customWidth="1"/>
    <col min="11524" max="11524" width="10.90625" style="16" customWidth="1"/>
    <col min="11525" max="11525" width="7.08984375" style="16" customWidth="1"/>
    <col min="11526" max="11526" width="10.90625" style="16" customWidth="1"/>
    <col min="11527" max="11527" width="6.453125" style="16" customWidth="1"/>
    <col min="11528" max="11528" width="8.36328125" style="16" customWidth="1"/>
    <col min="11529" max="11529" width="5.90625" style="16" customWidth="1"/>
    <col min="11530" max="11530" width="1.26953125" style="16" customWidth="1"/>
    <col min="11531" max="11532" width="5" style="16" customWidth="1"/>
    <col min="11533" max="11535" width="3.453125" style="16"/>
    <col min="11536" max="11536" width="2.7265625" style="16" customWidth="1"/>
    <col min="11537" max="11543" width="3.453125" style="16"/>
    <col min="11544" max="11544" width="11.08984375" style="16" customWidth="1"/>
    <col min="11545" max="11545" width="17.90625" style="16" customWidth="1"/>
    <col min="11546" max="11546" width="3.453125" style="16"/>
    <col min="11547" max="11547" width="12.6328125" style="16" customWidth="1"/>
    <col min="11548" max="11775" width="3.453125" style="16"/>
    <col min="11776" max="11776" width="5.08984375" style="16" customWidth="1"/>
    <col min="11777" max="11777" width="15.26953125" style="16" customWidth="1"/>
    <col min="11778" max="11778" width="10.26953125" style="16" customWidth="1"/>
    <col min="11779" max="11779" width="5.90625" style="16" customWidth="1"/>
    <col min="11780" max="11780" width="10.90625" style="16" customWidth="1"/>
    <col min="11781" max="11781" width="7.08984375" style="16" customWidth="1"/>
    <col min="11782" max="11782" width="10.90625" style="16" customWidth="1"/>
    <col min="11783" max="11783" width="6.453125" style="16" customWidth="1"/>
    <col min="11784" max="11784" width="8.36328125" style="16" customWidth="1"/>
    <col min="11785" max="11785" width="5.90625" style="16" customWidth="1"/>
    <col min="11786" max="11786" width="1.26953125" style="16" customWidth="1"/>
    <col min="11787" max="11788" width="5" style="16" customWidth="1"/>
    <col min="11789" max="11791" width="3.453125" style="16"/>
    <col min="11792" max="11792" width="2.7265625" style="16" customWidth="1"/>
    <col min="11793" max="11799" width="3.453125" style="16"/>
    <col min="11800" max="11800" width="11.08984375" style="16" customWidth="1"/>
    <col min="11801" max="11801" width="17.90625" style="16" customWidth="1"/>
    <col min="11802" max="11802" width="3.453125" style="16"/>
    <col min="11803" max="11803" width="12.6328125" style="16" customWidth="1"/>
    <col min="11804" max="12031" width="3.453125" style="16"/>
    <col min="12032" max="12032" width="5.08984375" style="16" customWidth="1"/>
    <col min="12033" max="12033" width="15.26953125" style="16" customWidth="1"/>
    <col min="12034" max="12034" width="10.26953125" style="16" customWidth="1"/>
    <col min="12035" max="12035" width="5.90625" style="16" customWidth="1"/>
    <col min="12036" max="12036" width="10.90625" style="16" customWidth="1"/>
    <col min="12037" max="12037" width="7.08984375" style="16" customWidth="1"/>
    <col min="12038" max="12038" width="10.90625" style="16" customWidth="1"/>
    <col min="12039" max="12039" width="6.453125" style="16" customWidth="1"/>
    <col min="12040" max="12040" width="8.36328125" style="16" customWidth="1"/>
    <col min="12041" max="12041" width="5.90625" style="16" customWidth="1"/>
    <col min="12042" max="12042" width="1.26953125" style="16" customWidth="1"/>
    <col min="12043" max="12044" width="5" style="16" customWidth="1"/>
    <col min="12045" max="12047" width="3.453125" style="16"/>
    <col min="12048" max="12048" width="2.7265625" style="16" customWidth="1"/>
    <col min="12049" max="12055" width="3.453125" style="16"/>
    <col min="12056" max="12056" width="11.08984375" style="16" customWidth="1"/>
    <col min="12057" max="12057" width="17.90625" style="16" customWidth="1"/>
    <col min="12058" max="12058" width="3.453125" style="16"/>
    <col min="12059" max="12059" width="12.6328125" style="16" customWidth="1"/>
    <col min="12060" max="12287" width="3.453125" style="16"/>
    <col min="12288" max="12288" width="5.08984375" style="16" customWidth="1"/>
    <col min="12289" max="12289" width="15.26953125" style="16" customWidth="1"/>
    <col min="12290" max="12290" width="10.26953125" style="16" customWidth="1"/>
    <col min="12291" max="12291" width="5.90625" style="16" customWidth="1"/>
    <col min="12292" max="12292" width="10.90625" style="16" customWidth="1"/>
    <col min="12293" max="12293" width="7.08984375" style="16" customWidth="1"/>
    <col min="12294" max="12294" width="10.90625" style="16" customWidth="1"/>
    <col min="12295" max="12295" width="6.453125" style="16" customWidth="1"/>
    <col min="12296" max="12296" width="8.36328125" style="16" customWidth="1"/>
    <col min="12297" max="12297" width="5.90625" style="16" customWidth="1"/>
    <col min="12298" max="12298" width="1.26953125" style="16" customWidth="1"/>
    <col min="12299" max="12300" width="5" style="16" customWidth="1"/>
    <col min="12301" max="12303" width="3.453125" style="16"/>
    <col min="12304" max="12304" width="2.7265625" style="16" customWidth="1"/>
    <col min="12305" max="12311" width="3.453125" style="16"/>
    <col min="12312" max="12312" width="11.08984375" style="16" customWidth="1"/>
    <col min="12313" max="12313" width="17.90625" style="16" customWidth="1"/>
    <col min="12314" max="12314" width="3.453125" style="16"/>
    <col min="12315" max="12315" width="12.6328125" style="16" customWidth="1"/>
    <col min="12316" max="12543" width="3.453125" style="16"/>
    <col min="12544" max="12544" width="5.08984375" style="16" customWidth="1"/>
    <col min="12545" max="12545" width="15.26953125" style="16" customWidth="1"/>
    <col min="12546" max="12546" width="10.26953125" style="16" customWidth="1"/>
    <col min="12547" max="12547" width="5.90625" style="16" customWidth="1"/>
    <col min="12548" max="12548" width="10.90625" style="16" customWidth="1"/>
    <col min="12549" max="12549" width="7.08984375" style="16" customWidth="1"/>
    <col min="12550" max="12550" width="10.90625" style="16" customWidth="1"/>
    <col min="12551" max="12551" width="6.453125" style="16" customWidth="1"/>
    <col min="12552" max="12552" width="8.36328125" style="16" customWidth="1"/>
    <col min="12553" max="12553" width="5.90625" style="16" customWidth="1"/>
    <col min="12554" max="12554" width="1.26953125" style="16" customWidth="1"/>
    <col min="12555" max="12556" width="5" style="16" customWidth="1"/>
    <col min="12557" max="12559" width="3.453125" style="16"/>
    <col min="12560" max="12560" width="2.7265625" style="16" customWidth="1"/>
    <col min="12561" max="12567" width="3.453125" style="16"/>
    <col min="12568" max="12568" width="11.08984375" style="16" customWidth="1"/>
    <col min="12569" max="12569" width="17.90625" style="16" customWidth="1"/>
    <col min="12570" max="12570" width="3.453125" style="16"/>
    <col min="12571" max="12571" width="12.6328125" style="16" customWidth="1"/>
    <col min="12572" max="12799" width="3.453125" style="16"/>
    <col min="12800" max="12800" width="5.08984375" style="16" customWidth="1"/>
    <col min="12801" max="12801" width="15.26953125" style="16" customWidth="1"/>
    <col min="12802" max="12802" width="10.26953125" style="16" customWidth="1"/>
    <col min="12803" max="12803" width="5.90625" style="16" customWidth="1"/>
    <col min="12804" max="12804" width="10.90625" style="16" customWidth="1"/>
    <col min="12805" max="12805" width="7.08984375" style="16" customWidth="1"/>
    <col min="12806" max="12806" width="10.90625" style="16" customWidth="1"/>
    <col min="12807" max="12807" width="6.453125" style="16" customWidth="1"/>
    <col min="12808" max="12808" width="8.36328125" style="16" customWidth="1"/>
    <col min="12809" max="12809" width="5.90625" style="16" customWidth="1"/>
    <col min="12810" max="12810" width="1.26953125" style="16" customWidth="1"/>
    <col min="12811" max="12812" width="5" style="16" customWidth="1"/>
    <col min="12813" max="12815" width="3.453125" style="16"/>
    <col min="12816" max="12816" width="2.7265625" style="16" customWidth="1"/>
    <col min="12817" max="12823" width="3.453125" style="16"/>
    <col min="12824" max="12824" width="11.08984375" style="16" customWidth="1"/>
    <col min="12825" max="12825" width="17.90625" style="16" customWidth="1"/>
    <col min="12826" max="12826" width="3.453125" style="16"/>
    <col min="12827" max="12827" width="12.6328125" style="16" customWidth="1"/>
    <col min="12828" max="13055" width="3.453125" style="16"/>
    <col min="13056" max="13056" width="5.08984375" style="16" customWidth="1"/>
    <col min="13057" max="13057" width="15.26953125" style="16" customWidth="1"/>
    <col min="13058" max="13058" width="10.26953125" style="16" customWidth="1"/>
    <col min="13059" max="13059" width="5.90625" style="16" customWidth="1"/>
    <col min="13060" max="13060" width="10.90625" style="16" customWidth="1"/>
    <col min="13061" max="13061" width="7.08984375" style="16" customWidth="1"/>
    <col min="13062" max="13062" width="10.90625" style="16" customWidth="1"/>
    <col min="13063" max="13063" width="6.453125" style="16" customWidth="1"/>
    <col min="13064" max="13064" width="8.36328125" style="16" customWidth="1"/>
    <col min="13065" max="13065" width="5.90625" style="16" customWidth="1"/>
    <col min="13066" max="13066" width="1.26953125" style="16" customWidth="1"/>
    <col min="13067" max="13068" width="5" style="16" customWidth="1"/>
    <col min="13069" max="13071" width="3.453125" style="16"/>
    <col min="13072" max="13072" width="2.7265625" style="16" customWidth="1"/>
    <col min="13073" max="13079" width="3.453125" style="16"/>
    <col min="13080" max="13080" width="11.08984375" style="16" customWidth="1"/>
    <col min="13081" max="13081" width="17.90625" style="16" customWidth="1"/>
    <col min="13082" max="13082" width="3.453125" style="16"/>
    <col min="13083" max="13083" width="12.6328125" style="16" customWidth="1"/>
    <col min="13084" max="13311" width="3.453125" style="16"/>
    <col min="13312" max="13312" width="5.08984375" style="16" customWidth="1"/>
    <col min="13313" max="13313" width="15.26953125" style="16" customWidth="1"/>
    <col min="13314" max="13314" width="10.26953125" style="16" customWidth="1"/>
    <col min="13315" max="13315" width="5.90625" style="16" customWidth="1"/>
    <col min="13316" max="13316" width="10.90625" style="16" customWidth="1"/>
    <col min="13317" max="13317" width="7.08984375" style="16" customWidth="1"/>
    <col min="13318" max="13318" width="10.90625" style="16" customWidth="1"/>
    <col min="13319" max="13319" width="6.453125" style="16" customWidth="1"/>
    <col min="13320" max="13320" width="8.36328125" style="16" customWidth="1"/>
    <col min="13321" max="13321" width="5.90625" style="16" customWidth="1"/>
    <col min="13322" max="13322" width="1.26953125" style="16" customWidth="1"/>
    <col min="13323" max="13324" width="5" style="16" customWidth="1"/>
    <col min="13325" max="13327" width="3.453125" style="16"/>
    <col min="13328" max="13328" width="2.7265625" style="16" customWidth="1"/>
    <col min="13329" max="13335" width="3.453125" style="16"/>
    <col min="13336" max="13336" width="11.08984375" style="16" customWidth="1"/>
    <col min="13337" max="13337" width="17.90625" style="16" customWidth="1"/>
    <col min="13338" max="13338" width="3.453125" style="16"/>
    <col min="13339" max="13339" width="12.6328125" style="16" customWidth="1"/>
    <col min="13340" max="13567" width="3.453125" style="16"/>
    <col min="13568" max="13568" width="5.08984375" style="16" customWidth="1"/>
    <col min="13569" max="13569" width="15.26953125" style="16" customWidth="1"/>
    <col min="13570" max="13570" width="10.26953125" style="16" customWidth="1"/>
    <col min="13571" max="13571" width="5.90625" style="16" customWidth="1"/>
    <col min="13572" max="13572" width="10.90625" style="16" customWidth="1"/>
    <col min="13573" max="13573" width="7.08984375" style="16" customWidth="1"/>
    <col min="13574" max="13574" width="10.90625" style="16" customWidth="1"/>
    <col min="13575" max="13575" width="6.453125" style="16" customWidth="1"/>
    <col min="13576" max="13576" width="8.36328125" style="16" customWidth="1"/>
    <col min="13577" max="13577" width="5.90625" style="16" customWidth="1"/>
    <col min="13578" max="13578" width="1.26953125" style="16" customWidth="1"/>
    <col min="13579" max="13580" width="5" style="16" customWidth="1"/>
    <col min="13581" max="13583" width="3.453125" style="16"/>
    <col min="13584" max="13584" width="2.7265625" style="16" customWidth="1"/>
    <col min="13585" max="13591" width="3.453125" style="16"/>
    <col min="13592" max="13592" width="11.08984375" style="16" customWidth="1"/>
    <col min="13593" max="13593" width="17.90625" style="16" customWidth="1"/>
    <col min="13594" max="13594" width="3.453125" style="16"/>
    <col min="13595" max="13595" width="12.6328125" style="16" customWidth="1"/>
    <col min="13596" max="13823" width="3.453125" style="16"/>
    <col min="13824" max="13824" width="5.08984375" style="16" customWidth="1"/>
    <col min="13825" max="13825" width="15.26953125" style="16" customWidth="1"/>
    <col min="13826" max="13826" width="10.26953125" style="16" customWidth="1"/>
    <col min="13827" max="13827" width="5.90625" style="16" customWidth="1"/>
    <col min="13828" max="13828" width="10.90625" style="16" customWidth="1"/>
    <col min="13829" max="13829" width="7.08984375" style="16" customWidth="1"/>
    <col min="13830" max="13830" width="10.90625" style="16" customWidth="1"/>
    <col min="13831" max="13831" width="6.453125" style="16" customWidth="1"/>
    <col min="13832" max="13832" width="8.36328125" style="16" customWidth="1"/>
    <col min="13833" max="13833" width="5.90625" style="16" customWidth="1"/>
    <col min="13834" max="13834" width="1.26953125" style="16" customWidth="1"/>
    <col min="13835" max="13836" width="5" style="16" customWidth="1"/>
    <col min="13837" max="13839" width="3.453125" style="16"/>
    <col min="13840" max="13840" width="2.7265625" style="16" customWidth="1"/>
    <col min="13841" max="13847" width="3.453125" style="16"/>
    <col min="13848" max="13848" width="11.08984375" style="16" customWidth="1"/>
    <col min="13849" max="13849" width="17.90625" style="16" customWidth="1"/>
    <col min="13850" max="13850" width="3.453125" style="16"/>
    <col min="13851" max="13851" width="12.6328125" style="16" customWidth="1"/>
    <col min="13852" max="14079" width="3.453125" style="16"/>
    <col min="14080" max="14080" width="5.08984375" style="16" customWidth="1"/>
    <col min="14081" max="14081" width="15.26953125" style="16" customWidth="1"/>
    <col min="14082" max="14082" width="10.26953125" style="16" customWidth="1"/>
    <col min="14083" max="14083" width="5.90625" style="16" customWidth="1"/>
    <col min="14084" max="14084" width="10.90625" style="16" customWidth="1"/>
    <col min="14085" max="14085" width="7.08984375" style="16" customWidth="1"/>
    <col min="14086" max="14086" width="10.90625" style="16" customWidth="1"/>
    <col min="14087" max="14087" width="6.453125" style="16" customWidth="1"/>
    <col min="14088" max="14088" width="8.36328125" style="16" customWidth="1"/>
    <col min="14089" max="14089" width="5.90625" style="16" customWidth="1"/>
    <col min="14090" max="14090" width="1.26953125" style="16" customWidth="1"/>
    <col min="14091" max="14092" width="5" style="16" customWidth="1"/>
    <col min="14093" max="14095" width="3.453125" style="16"/>
    <col min="14096" max="14096" width="2.7265625" style="16" customWidth="1"/>
    <col min="14097" max="14103" width="3.453125" style="16"/>
    <col min="14104" max="14104" width="11.08984375" style="16" customWidth="1"/>
    <col min="14105" max="14105" width="17.90625" style="16" customWidth="1"/>
    <col min="14106" max="14106" width="3.453125" style="16"/>
    <col min="14107" max="14107" width="12.6328125" style="16" customWidth="1"/>
    <col min="14108" max="14335" width="3.453125" style="16"/>
    <col min="14336" max="14336" width="5.08984375" style="16" customWidth="1"/>
    <col min="14337" max="14337" width="15.26953125" style="16" customWidth="1"/>
    <col min="14338" max="14338" width="10.26953125" style="16" customWidth="1"/>
    <col min="14339" max="14339" width="5.90625" style="16" customWidth="1"/>
    <col min="14340" max="14340" width="10.90625" style="16" customWidth="1"/>
    <col min="14341" max="14341" width="7.08984375" style="16" customWidth="1"/>
    <col min="14342" max="14342" width="10.90625" style="16" customWidth="1"/>
    <col min="14343" max="14343" width="6.453125" style="16" customWidth="1"/>
    <col min="14344" max="14344" width="8.36328125" style="16" customWidth="1"/>
    <col min="14345" max="14345" width="5.90625" style="16" customWidth="1"/>
    <col min="14346" max="14346" width="1.26953125" style="16" customWidth="1"/>
    <col min="14347" max="14348" width="5" style="16" customWidth="1"/>
    <col min="14349" max="14351" width="3.453125" style="16"/>
    <col min="14352" max="14352" width="2.7265625" style="16" customWidth="1"/>
    <col min="14353" max="14359" width="3.453125" style="16"/>
    <col min="14360" max="14360" width="11.08984375" style="16" customWidth="1"/>
    <col min="14361" max="14361" width="17.90625" style="16" customWidth="1"/>
    <col min="14362" max="14362" width="3.453125" style="16"/>
    <col min="14363" max="14363" width="12.6328125" style="16" customWidth="1"/>
    <col min="14364" max="14591" width="3.453125" style="16"/>
    <col min="14592" max="14592" width="5.08984375" style="16" customWidth="1"/>
    <col min="14593" max="14593" width="15.26953125" style="16" customWidth="1"/>
    <col min="14594" max="14594" width="10.26953125" style="16" customWidth="1"/>
    <col min="14595" max="14595" width="5.90625" style="16" customWidth="1"/>
    <col min="14596" max="14596" width="10.90625" style="16" customWidth="1"/>
    <col min="14597" max="14597" width="7.08984375" style="16" customWidth="1"/>
    <col min="14598" max="14598" width="10.90625" style="16" customWidth="1"/>
    <col min="14599" max="14599" width="6.453125" style="16" customWidth="1"/>
    <col min="14600" max="14600" width="8.36328125" style="16" customWidth="1"/>
    <col min="14601" max="14601" width="5.90625" style="16" customWidth="1"/>
    <col min="14602" max="14602" width="1.26953125" style="16" customWidth="1"/>
    <col min="14603" max="14604" width="5" style="16" customWidth="1"/>
    <col min="14605" max="14607" width="3.453125" style="16"/>
    <col min="14608" max="14608" width="2.7265625" style="16" customWidth="1"/>
    <col min="14609" max="14615" width="3.453125" style="16"/>
    <col min="14616" max="14616" width="11.08984375" style="16" customWidth="1"/>
    <col min="14617" max="14617" width="17.90625" style="16" customWidth="1"/>
    <col min="14618" max="14618" width="3.453125" style="16"/>
    <col min="14619" max="14619" width="12.6328125" style="16" customWidth="1"/>
    <col min="14620" max="14847" width="3.453125" style="16"/>
    <col min="14848" max="14848" width="5.08984375" style="16" customWidth="1"/>
    <col min="14849" max="14849" width="15.26953125" style="16" customWidth="1"/>
    <col min="14850" max="14850" width="10.26953125" style="16" customWidth="1"/>
    <col min="14851" max="14851" width="5.90625" style="16" customWidth="1"/>
    <col min="14852" max="14852" width="10.90625" style="16" customWidth="1"/>
    <col min="14853" max="14853" width="7.08984375" style="16" customWidth="1"/>
    <col min="14854" max="14854" width="10.90625" style="16" customWidth="1"/>
    <col min="14855" max="14855" width="6.453125" style="16" customWidth="1"/>
    <col min="14856" max="14856" width="8.36328125" style="16" customWidth="1"/>
    <col min="14857" max="14857" width="5.90625" style="16" customWidth="1"/>
    <col min="14858" max="14858" width="1.26953125" style="16" customWidth="1"/>
    <col min="14859" max="14860" width="5" style="16" customWidth="1"/>
    <col min="14861" max="14863" width="3.453125" style="16"/>
    <col min="14864" max="14864" width="2.7265625" style="16" customWidth="1"/>
    <col min="14865" max="14871" width="3.453125" style="16"/>
    <col min="14872" max="14872" width="11.08984375" style="16" customWidth="1"/>
    <col min="14873" max="14873" width="17.90625" style="16" customWidth="1"/>
    <col min="14874" max="14874" width="3.453125" style="16"/>
    <col min="14875" max="14875" width="12.6328125" style="16" customWidth="1"/>
    <col min="14876" max="15103" width="3.453125" style="16"/>
    <col min="15104" max="15104" width="5.08984375" style="16" customWidth="1"/>
    <col min="15105" max="15105" width="15.26953125" style="16" customWidth="1"/>
    <col min="15106" max="15106" width="10.26953125" style="16" customWidth="1"/>
    <col min="15107" max="15107" width="5.90625" style="16" customWidth="1"/>
    <col min="15108" max="15108" width="10.90625" style="16" customWidth="1"/>
    <col min="15109" max="15109" width="7.08984375" style="16" customWidth="1"/>
    <col min="15110" max="15110" width="10.90625" style="16" customWidth="1"/>
    <col min="15111" max="15111" width="6.453125" style="16" customWidth="1"/>
    <col min="15112" max="15112" width="8.36328125" style="16" customWidth="1"/>
    <col min="15113" max="15113" width="5.90625" style="16" customWidth="1"/>
    <col min="15114" max="15114" width="1.26953125" style="16" customWidth="1"/>
    <col min="15115" max="15116" width="5" style="16" customWidth="1"/>
    <col min="15117" max="15119" width="3.453125" style="16"/>
    <col min="15120" max="15120" width="2.7265625" style="16" customWidth="1"/>
    <col min="15121" max="15127" width="3.453125" style="16"/>
    <col min="15128" max="15128" width="11.08984375" style="16" customWidth="1"/>
    <col min="15129" max="15129" width="17.90625" style="16" customWidth="1"/>
    <col min="15130" max="15130" width="3.453125" style="16"/>
    <col min="15131" max="15131" width="12.6328125" style="16" customWidth="1"/>
    <col min="15132" max="15359" width="3.453125" style="16"/>
    <col min="15360" max="15360" width="5.08984375" style="16" customWidth="1"/>
    <col min="15361" max="15361" width="15.26953125" style="16" customWidth="1"/>
    <col min="15362" max="15362" width="10.26953125" style="16" customWidth="1"/>
    <col min="15363" max="15363" width="5.90625" style="16" customWidth="1"/>
    <col min="15364" max="15364" width="10.90625" style="16" customWidth="1"/>
    <col min="15365" max="15365" width="7.08984375" style="16" customWidth="1"/>
    <col min="15366" max="15366" width="10.90625" style="16" customWidth="1"/>
    <col min="15367" max="15367" width="6.453125" style="16" customWidth="1"/>
    <col min="15368" max="15368" width="8.36328125" style="16" customWidth="1"/>
    <col min="15369" max="15369" width="5.90625" style="16" customWidth="1"/>
    <col min="15370" max="15370" width="1.26953125" style="16" customWidth="1"/>
    <col min="15371" max="15372" width="5" style="16" customWidth="1"/>
    <col min="15373" max="15375" width="3.453125" style="16"/>
    <col min="15376" max="15376" width="2.7265625" style="16" customWidth="1"/>
    <col min="15377" max="15383" width="3.453125" style="16"/>
    <col min="15384" max="15384" width="11.08984375" style="16" customWidth="1"/>
    <col min="15385" max="15385" width="17.90625" style="16" customWidth="1"/>
    <col min="15386" max="15386" width="3.453125" style="16"/>
    <col min="15387" max="15387" width="12.6328125" style="16" customWidth="1"/>
    <col min="15388" max="15615" width="3.453125" style="16"/>
    <col min="15616" max="15616" width="5.08984375" style="16" customWidth="1"/>
    <col min="15617" max="15617" width="15.26953125" style="16" customWidth="1"/>
    <col min="15618" max="15618" width="10.26953125" style="16" customWidth="1"/>
    <col min="15619" max="15619" width="5.90625" style="16" customWidth="1"/>
    <col min="15620" max="15620" width="10.90625" style="16" customWidth="1"/>
    <col min="15621" max="15621" width="7.08984375" style="16" customWidth="1"/>
    <col min="15622" max="15622" width="10.90625" style="16" customWidth="1"/>
    <col min="15623" max="15623" width="6.453125" style="16" customWidth="1"/>
    <col min="15624" max="15624" width="8.36328125" style="16" customWidth="1"/>
    <col min="15625" max="15625" width="5.90625" style="16" customWidth="1"/>
    <col min="15626" max="15626" width="1.26953125" style="16" customWidth="1"/>
    <col min="15627" max="15628" width="5" style="16" customWidth="1"/>
    <col min="15629" max="15631" width="3.453125" style="16"/>
    <col min="15632" max="15632" width="2.7265625" style="16" customWidth="1"/>
    <col min="15633" max="15639" width="3.453125" style="16"/>
    <col min="15640" max="15640" width="11.08984375" style="16" customWidth="1"/>
    <col min="15641" max="15641" width="17.90625" style="16" customWidth="1"/>
    <col min="15642" max="15642" width="3.453125" style="16"/>
    <col min="15643" max="15643" width="12.6328125" style="16" customWidth="1"/>
    <col min="15644" max="15871" width="3.453125" style="16"/>
    <col min="15872" max="15872" width="5.08984375" style="16" customWidth="1"/>
    <col min="15873" max="15873" width="15.26953125" style="16" customWidth="1"/>
    <col min="15874" max="15874" width="10.26953125" style="16" customWidth="1"/>
    <col min="15875" max="15875" width="5.90625" style="16" customWidth="1"/>
    <col min="15876" max="15876" width="10.90625" style="16" customWidth="1"/>
    <col min="15877" max="15877" width="7.08984375" style="16" customWidth="1"/>
    <col min="15878" max="15878" width="10.90625" style="16" customWidth="1"/>
    <col min="15879" max="15879" width="6.453125" style="16" customWidth="1"/>
    <col min="15880" max="15880" width="8.36328125" style="16" customWidth="1"/>
    <col min="15881" max="15881" width="5.90625" style="16" customWidth="1"/>
    <col min="15882" max="15882" width="1.26953125" style="16" customWidth="1"/>
    <col min="15883" max="15884" width="5" style="16" customWidth="1"/>
    <col min="15885" max="15887" width="3.453125" style="16"/>
    <col min="15888" max="15888" width="2.7265625" style="16" customWidth="1"/>
    <col min="15889" max="15895" width="3.453125" style="16"/>
    <col min="15896" max="15896" width="11.08984375" style="16" customWidth="1"/>
    <col min="15897" max="15897" width="17.90625" style="16" customWidth="1"/>
    <col min="15898" max="15898" width="3.453125" style="16"/>
    <col min="15899" max="15899" width="12.6328125" style="16" customWidth="1"/>
    <col min="15900" max="16127" width="3.453125" style="16"/>
    <col min="16128" max="16128" width="5.08984375" style="16" customWidth="1"/>
    <col min="16129" max="16129" width="15.26953125" style="16" customWidth="1"/>
    <col min="16130" max="16130" width="10.26953125" style="16" customWidth="1"/>
    <col min="16131" max="16131" width="5.90625" style="16" customWidth="1"/>
    <col min="16132" max="16132" width="10.90625" style="16" customWidth="1"/>
    <col min="16133" max="16133" width="7.08984375" style="16" customWidth="1"/>
    <col min="16134" max="16134" width="10.90625" style="16" customWidth="1"/>
    <col min="16135" max="16135" width="6.453125" style="16" customWidth="1"/>
    <col min="16136" max="16136" width="8.36328125" style="16" customWidth="1"/>
    <col min="16137" max="16137" width="5.90625" style="16" customWidth="1"/>
    <col min="16138" max="16138" width="1.26953125" style="16" customWidth="1"/>
    <col min="16139" max="16140" width="5" style="16" customWidth="1"/>
    <col min="16141" max="16143" width="3.453125" style="16"/>
    <col min="16144" max="16144" width="2.7265625" style="16" customWidth="1"/>
    <col min="16145" max="16151" width="3.453125" style="16"/>
    <col min="16152" max="16152" width="11.08984375" style="16" customWidth="1"/>
    <col min="16153" max="16153" width="17.90625" style="16" customWidth="1"/>
    <col min="16154" max="16154" width="3.453125" style="16"/>
    <col min="16155" max="16155" width="12.6328125" style="16" customWidth="1"/>
    <col min="16156" max="16384" width="3.453125" style="16"/>
  </cols>
  <sheetData>
    <row r="1" spans="1:24" ht="21.75" customHeight="1" x14ac:dyDescent="0.2">
      <c r="A1" s="20"/>
      <c r="B1" s="136"/>
      <c r="C1" s="21"/>
      <c r="D1" s="21"/>
      <c r="E1" s="21"/>
      <c r="F1" s="21"/>
      <c r="G1" s="21"/>
      <c r="H1" s="21"/>
      <c r="I1" s="21"/>
      <c r="J1" s="21"/>
      <c r="K1" s="21"/>
      <c r="L1" s="21"/>
      <c r="M1" s="21"/>
      <c r="N1" s="21"/>
      <c r="O1" s="21"/>
      <c r="P1" s="21"/>
      <c r="Q1" s="21"/>
      <c r="R1" s="21"/>
      <c r="S1" s="601"/>
      <c r="T1" s="601"/>
      <c r="U1" s="601"/>
      <c r="V1" s="601"/>
      <c r="W1" s="601"/>
    </row>
    <row r="2" spans="1:24" ht="21.75" customHeight="1" x14ac:dyDescent="0.2">
      <c r="A2" s="21" t="s">
        <v>68</v>
      </c>
      <c r="B2" s="136"/>
      <c r="C2" s="22"/>
      <c r="D2" s="21"/>
      <c r="E2" s="21"/>
      <c r="F2" s="21"/>
      <c r="G2" s="23"/>
      <c r="H2" s="21"/>
      <c r="I2" s="21"/>
      <c r="J2" s="21"/>
      <c r="K2" s="21"/>
      <c r="L2" s="21"/>
      <c r="M2" s="21"/>
      <c r="N2" s="21"/>
      <c r="O2" s="21"/>
      <c r="P2" s="21"/>
      <c r="Q2" s="21"/>
      <c r="R2" s="21"/>
      <c r="S2" s="601"/>
      <c r="T2" s="601"/>
      <c r="U2" s="601"/>
      <c r="V2" s="601"/>
      <c r="W2" s="601"/>
    </row>
    <row r="3" spans="1:24" ht="18" customHeight="1" x14ac:dyDescent="0.2">
      <c r="A3" s="21"/>
      <c r="B3" s="21" t="s">
        <v>69</v>
      </c>
      <c r="C3" s="22"/>
      <c r="D3" s="21"/>
      <c r="E3" s="21"/>
      <c r="F3" s="21"/>
      <c r="G3" s="23"/>
      <c r="H3" s="21"/>
      <c r="I3" s="21"/>
      <c r="J3" s="21"/>
      <c r="K3" s="21"/>
      <c r="L3" s="21"/>
      <c r="M3" s="21"/>
      <c r="N3" s="21"/>
      <c r="O3" s="21"/>
      <c r="P3" s="21"/>
      <c r="Q3" s="21"/>
      <c r="R3" s="21"/>
      <c r="S3" s="21"/>
      <c r="T3" s="21"/>
      <c r="U3" s="21"/>
      <c r="V3" s="21"/>
      <c r="W3" s="21"/>
    </row>
    <row r="4" spans="1:24" ht="14.25" customHeight="1" x14ac:dyDescent="0.2">
      <c r="A4" s="24"/>
      <c r="B4" s="24"/>
      <c r="C4" s="25"/>
      <c r="D4" s="26"/>
      <c r="E4" s="27"/>
      <c r="F4" s="27"/>
      <c r="G4" s="27"/>
      <c r="H4" s="27"/>
      <c r="I4" s="27"/>
      <c r="J4" s="27"/>
      <c r="K4" s="27"/>
      <c r="L4" s="27"/>
      <c r="M4" s="27"/>
      <c r="N4" s="27"/>
      <c r="O4" s="27"/>
      <c r="P4" s="27"/>
      <c r="Q4" s="27"/>
      <c r="R4" s="27"/>
      <c r="S4" s="27"/>
      <c r="T4" s="27"/>
      <c r="U4" s="27"/>
      <c r="V4" s="27"/>
      <c r="W4" s="27"/>
      <c r="X4" s="28"/>
    </row>
    <row r="5" spans="1:24" ht="12" customHeight="1" x14ac:dyDescent="0.2">
      <c r="A5" s="602" t="s">
        <v>70</v>
      </c>
      <c r="B5" s="603"/>
      <c r="C5" s="603"/>
      <c r="D5" s="603"/>
      <c r="E5" s="599" t="s">
        <v>71</v>
      </c>
      <c r="F5" s="605"/>
      <c r="G5" s="605"/>
      <c r="H5" s="605" t="s">
        <v>72</v>
      </c>
      <c r="I5" s="599" t="s">
        <v>73</v>
      </c>
      <c r="J5" s="608"/>
      <c r="K5" s="608"/>
      <c r="L5" s="608"/>
      <c r="M5" s="609" t="s">
        <v>74</v>
      </c>
      <c r="N5" s="610"/>
      <c r="O5" s="610"/>
      <c r="P5" s="610"/>
      <c r="Q5" s="610"/>
      <c r="R5" s="610"/>
      <c r="S5" s="610"/>
      <c r="T5" s="610"/>
      <c r="U5" s="610"/>
      <c r="V5" s="610"/>
      <c r="W5" s="611"/>
      <c r="X5" s="615" t="s">
        <v>75</v>
      </c>
    </row>
    <row r="6" spans="1:24" ht="32.25" customHeight="1" x14ac:dyDescent="0.2">
      <c r="A6" s="603"/>
      <c r="B6" s="604"/>
      <c r="C6" s="604"/>
      <c r="D6" s="604"/>
      <c r="E6" s="606"/>
      <c r="F6" s="606"/>
      <c r="G6" s="606"/>
      <c r="H6" s="607"/>
      <c r="I6" s="606"/>
      <c r="J6" s="606"/>
      <c r="K6" s="606"/>
      <c r="L6" s="606"/>
      <c r="M6" s="612"/>
      <c r="N6" s="613"/>
      <c r="O6" s="613"/>
      <c r="P6" s="613"/>
      <c r="Q6" s="613"/>
      <c r="R6" s="613"/>
      <c r="S6" s="613"/>
      <c r="T6" s="613"/>
      <c r="U6" s="613"/>
      <c r="V6" s="613"/>
      <c r="W6" s="614"/>
      <c r="X6" s="616"/>
    </row>
    <row r="7" spans="1:24" ht="50.15" customHeight="1" x14ac:dyDescent="0.2">
      <c r="A7" s="133" t="s">
        <v>76</v>
      </c>
      <c r="B7" s="600"/>
      <c r="C7" s="600"/>
      <c r="D7" s="600"/>
      <c r="E7" s="599"/>
      <c r="F7" s="599"/>
      <c r="G7" s="599"/>
      <c r="H7" s="137"/>
      <c r="I7" s="599"/>
      <c r="J7" s="599"/>
      <c r="K7" s="599"/>
      <c r="L7" s="599"/>
      <c r="M7" s="599"/>
      <c r="N7" s="599"/>
      <c r="O7" s="599"/>
      <c r="P7" s="599"/>
      <c r="Q7" s="599"/>
      <c r="R7" s="599"/>
      <c r="S7" s="599"/>
      <c r="T7" s="599"/>
      <c r="U7" s="599"/>
      <c r="V7" s="599"/>
      <c r="W7" s="599"/>
      <c r="X7" s="134" t="s">
        <v>77</v>
      </c>
    </row>
    <row r="8" spans="1:24" ht="50.15" customHeight="1" x14ac:dyDescent="0.2">
      <c r="A8" s="135" t="s">
        <v>78</v>
      </c>
      <c r="B8" s="600"/>
      <c r="C8" s="600"/>
      <c r="D8" s="600"/>
      <c r="E8" s="599"/>
      <c r="F8" s="599"/>
      <c r="G8" s="599"/>
      <c r="H8" s="137"/>
      <c r="I8" s="599"/>
      <c r="J8" s="599"/>
      <c r="K8" s="599"/>
      <c r="L8" s="599"/>
      <c r="M8" s="599"/>
      <c r="N8" s="599"/>
      <c r="O8" s="599"/>
      <c r="P8" s="599"/>
      <c r="Q8" s="599"/>
      <c r="R8" s="599"/>
      <c r="S8" s="599"/>
      <c r="T8" s="599"/>
      <c r="U8" s="599"/>
      <c r="V8" s="599"/>
      <c r="W8" s="599"/>
      <c r="X8" s="134" t="s">
        <v>77</v>
      </c>
    </row>
    <row r="9" spans="1:24" ht="50.15" customHeight="1" x14ac:dyDescent="0.2">
      <c r="A9" s="133" t="s">
        <v>79</v>
      </c>
      <c r="B9" s="600"/>
      <c r="C9" s="600"/>
      <c r="D9" s="600"/>
      <c r="E9" s="599"/>
      <c r="F9" s="599"/>
      <c r="G9" s="599"/>
      <c r="H9" s="137"/>
      <c r="I9" s="599"/>
      <c r="J9" s="599"/>
      <c r="K9" s="599"/>
      <c r="L9" s="599"/>
      <c r="M9" s="599"/>
      <c r="N9" s="599"/>
      <c r="O9" s="599"/>
      <c r="P9" s="599"/>
      <c r="Q9" s="599"/>
      <c r="R9" s="599"/>
      <c r="S9" s="599"/>
      <c r="T9" s="599"/>
      <c r="U9" s="599"/>
      <c r="V9" s="599"/>
      <c r="W9" s="599"/>
      <c r="X9" s="134" t="s">
        <v>77</v>
      </c>
    </row>
    <row r="10" spans="1:24" ht="50.15" customHeight="1" x14ac:dyDescent="0.2">
      <c r="A10" s="133" t="s">
        <v>80</v>
      </c>
      <c r="B10" s="600"/>
      <c r="C10" s="600"/>
      <c r="D10" s="600"/>
      <c r="E10" s="599"/>
      <c r="F10" s="599"/>
      <c r="G10" s="599"/>
      <c r="H10" s="137"/>
      <c r="I10" s="599"/>
      <c r="J10" s="599"/>
      <c r="K10" s="599"/>
      <c r="L10" s="599"/>
      <c r="M10" s="599"/>
      <c r="N10" s="599"/>
      <c r="O10" s="599"/>
      <c r="P10" s="599"/>
      <c r="Q10" s="599"/>
      <c r="R10" s="599"/>
      <c r="S10" s="599"/>
      <c r="T10" s="599"/>
      <c r="U10" s="599"/>
      <c r="V10" s="599"/>
      <c r="W10" s="599"/>
      <c r="X10" s="134" t="s">
        <v>77</v>
      </c>
    </row>
    <row r="11" spans="1:24" ht="50.15" customHeight="1" x14ac:dyDescent="0.2">
      <c r="A11" s="135" t="s">
        <v>81</v>
      </c>
      <c r="B11" s="600"/>
      <c r="C11" s="600"/>
      <c r="D11" s="600"/>
      <c r="E11" s="599"/>
      <c r="F11" s="599"/>
      <c r="G11" s="599"/>
      <c r="H11" s="137"/>
      <c r="I11" s="599"/>
      <c r="J11" s="599"/>
      <c r="K11" s="599"/>
      <c r="L11" s="599"/>
      <c r="M11" s="599"/>
      <c r="N11" s="599"/>
      <c r="O11" s="599"/>
      <c r="P11" s="599"/>
      <c r="Q11" s="599"/>
      <c r="R11" s="599"/>
      <c r="S11" s="599"/>
      <c r="T11" s="599"/>
      <c r="U11" s="599"/>
      <c r="V11" s="599"/>
      <c r="W11" s="599"/>
      <c r="X11" s="134" t="s">
        <v>77</v>
      </c>
    </row>
    <row r="12" spans="1:24" ht="50.15" customHeight="1" x14ac:dyDescent="0.2">
      <c r="A12" s="135" t="s">
        <v>82</v>
      </c>
      <c r="B12" s="600"/>
      <c r="C12" s="600"/>
      <c r="D12" s="600"/>
      <c r="E12" s="599"/>
      <c r="F12" s="599"/>
      <c r="G12" s="599"/>
      <c r="H12" s="137"/>
      <c r="I12" s="599"/>
      <c r="J12" s="599"/>
      <c r="K12" s="599"/>
      <c r="L12" s="599"/>
      <c r="M12" s="599"/>
      <c r="N12" s="599"/>
      <c r="O12" s="599"/>
      <c r="P12" s="599"/>
      <c r="Q12" s="599"/>
      <c r="R12" s="599"/>
      <c r="S12" s="599"/>
      <c r="T12" s="599"/>
      <c r="U12" s="599"/>
      <c r="V12" s="599"/>
      <c r="W12" s="599"/>
      <c r="X12" s="134" t="s">
        <v>77</v>
      </c>
    </row>
    <row r="13" spans="1:24" ht="15.75" customHeight="1" x14ac:dyDescent="0.2">
      <c r="A13" s="28"/>
      <c r="B13" s="24"/>
      <c r="C13" s="29"/>
      <c r="D13" s="29"/>
      <c r="E13" s="30"/>
      <c r="F13" s="31"/>
      <c r="G13" s="31"/>
      <c r="H13" s="30"/>
      <c r="I13" s="30"/>
      <c r="J13" s="32"/>
      <c r="K13" s="32"/>
      <c r="L13" s="32"/>
      <c r="M13" s="33"/>
      <c r="N13" s="34"/>
      <c r="O13" s="34"/>
      <c r="P13" s="34"/>
      <c r="Q13" s="34"/>
      <c r="R13" s="34"/>
      <c r="S13" s="34"/>
      <c r="T13" s="34"/>
      <c r="U13" s="34"/>
      <c r="V13" s="34"/>
      <c r="W13" s="34"/>
      <c r="X13" s="28"/>
    </row>
    <row r="14" spans="1:24" s="53" customFormat="1" ht="14.25" customHeight="1" x14ac:dyDescent="0.2">
      <c r="A14" s="21"/>
      <c r="B14" s="35" t="s">
        <v>83</v>
      </c>
      <c r="C14" s="21" t="s">
        <v>84</v>
      </c>
      <c r="D14" s="21"/>
      <c r="E14" s="21"/>
      <c r="F14" s="21"/>
      <c r="G14" s="21"/>
      <c r="H14" s="21"/>
      <c r="I14" s="21"/>
      <c r="J14" s="21"/>
      <c r="K14" s="21"/>
      <c r="L14" s="21"/>
      <c r="M14" s="21"/>
      <c r="N14" s="21"/>
      <c r="O14" s="21"/>
      <c r="P14" s="21"/>
      <c r="Q14" s="21"/>
      <c r="R14" s="21"/>
      <c r="S14" s="21"/>
      <c r="T14" s="21"/>
      <c r="U14" s="21"/>
      <c r="V14" s="21"/>
      <c r="W14" s="21"/>
      <c r="X14" s="21"/>
    </row>
    <row r="15" spans="1:24" s="53" customFormat="1" ht="14.25" customHeight="1" x14ac:dyDescent="0.2">
      <c r="A15" s="132"/>
      <c r="B15" s="35">
        <v>2</v>
      </c>
      <c r="C15" s="21" t="s">
        <v>85</v>
      </c>
      <c r="D15" s="21"/>
      <c r="E15" s="21"/>
      <c r="F15" s="21"/>
      <c r="G15" s="21"/>
      <c r="H15" s="21"/>
      <c r="I15" s="21"/>
      <c r="J15" s="21"/>
      <c r="K15" s="21"/>
      <c r="L15" s="21"/>
      <c r="M15" s="21"/>
      <c r="N15" s="21"/>
      <c r="O15" s="21"/>
      <c r="P15" s="21"/>
      <c r="Q15" s="21"/>
      <c r="R15" s="21"/>
      <c r="S15" s="21"/>
      <c r="T15" s="21"/>
      <c r="U15" s="21"/>
      <c r="V15" s="21"/>
      <c r="W15" s="21"/>
      <c r="X15" s="21"/>
    </row>
    <row r="16" spans="1:24" s="53" customFormat="1" ht="14.25" customHeight="1" x14ac:dyDescent="0.2">
      <c r="A16" s="21"/>
      <c r="B16" s="35">
        <v>3</v>
      </c>
      <c r="C16" s="21" t="s">
        <v>86</v>
      </c>
      <c r="D16" s="21"/>
      <c r="E16" s="21"/>
      <c r="F16" s="21"/>
      <c r="G16" s="21"/>
      <c r="H16" s="21"/>
      <c r="I16" s="21"/>
      <c r="J16" s="21"/>
      <c r="K16" s="21"/>
      <c r="L16" s="21"/>
      <c r="M16" s="21"/>
      <c r="N16" s="21"/>
      <c r="O16" s="21"/>
      <c r="P16" s="21"/>
      <c r="Q16" s="21"/>
      <c r="R16" s="21"/>
      <c r="S16" s="21"/>
      <c r="T16" s="21"/>
      <c r="U16" s="21"/>
      <c r="V16" s="21"/>
      <c r="W16" s="21"/>
      <c r="X16" s="21"/>
    </row>
    <row r="17" spans="1:23" ht="14.25" customHeight="1" x14ac:dyDescent="0.2">
      <c r="A17" s="21"/>
      <c r="B17" s="35"/>
      <c r="C17" s="21"/>
      <c r="D17" s="21"/>
      <c r="E17" s="21"/>
      <c r="F17" s="21"/>
      <c r="G17" s="21"/>
      <c r="H17" s="21"/>
      <c r="I17" s="21"/>
      <c r="J17" s="21"/>
      <c r="K17" s="21"/>
      <c r="L17" s="21"/>
      <c r="M17" s="21"/>
      <c r="N17" s="21"/>
      <c r="O17" s="21"/>
      <c r="P17" s="21"/>
      <c r="Q17" s="21"/>
      <c r="R17" s="21"/>
      <c r="S17" s="21"/>
      <c r="T17" s="21"/>
      <c r="U17" s="21"/>
      <c r="V17" s="21"/>
      <c r="W17" s="21"/>
    </row>
    <row r="18" spans="1:23" ht="27" customHeight="1" x14ac:dyDescent="0.2">
      <c r="A18" s="21"/>
      <c r="B18" s="21"/>
      <c r="C18" s="21"/>
      <c r="D18" s="21"/>
      <c r="E18" s="21"/>
      <c r="F18" s="21"/>
      <c r="G18" s="21"/>
      <c r="H18" s="21"/>
      <c r="I18" s="21"/>
      <c r="J18" s="21"/>
      <c r="K18" s="21"/>
      <c r="L18" s="21"/>
      <c r="M18" s="21"/>
      <c r="N18" s="21"/>
      <c r="O18" s="21"/>
      <c r="P18" s="21"/>
      <c r="Q18" s="21"/>
      <c r="R18" s="21"/>
      <c r="S18" s="21"/>
      <c r="T18" s="21"/>
      <c r="U18" s="21"/>
      <c r="V18" s="21"/>
      <c r="W18" s="21"/>
    </row>
    <row r="19" spans="1:23" ht="14.25" customHeight="1" x14ac:dyDescent="0.2">
      <c r="A19" s="21"/>
      <c r="B19" s="21"/>
      <c r="C19" s="21"/>
      <c r="D19" s="21"/>
      <c r="E19" s="21"/>
      <c r="F19" s="21"/>
      <c r="G19" s="21"/>
      <c r="H19" s="21"/>
      <c r="I19" s="21"/>
      <c r="J19" s="21"/>
      <c r="K19" s="21"/>
      <c r="L19" s="21"/>
      <c r="M19" s="21"/>
      <c r="N19" s="21"/>
      <c r="O19" s="21"/>
      <c r="P19" s="21"/>
      <c r="Q19" s="21"/>
      <c r="R19" s="21"/>
      <c r="S19" s="21"/>
      <c r="T19" s="21"/>
      <c r="U19" s="21"/>
      <c r="V19" s="21"/>
      <c r="W19" s="21"/>
    </row>
    <row r="20" spans="1:23" ht="14.25" customHeight="1" x14ac:dyDescent="0.2">
      <c r="A20" s="21"/>
      <c r="B20" s="36"/>
      <c r="C20" s="36"/>
      <c r="D20" s="36"/>
      <c r="E20" s="36"/>
      <c r="F20" s="36"/>
      <c r="G20" s="36"/>
      <c r="H20" s="36"/>
      <c r="I20" s="36"/>
      <c r="J20" s="36"/>
      <c r="K20" s="36"/>
      <c r="L20" s="36"/>
      <c r="M20" s="36"/>
      <c r="N20" s="36"/>
      <c r="O20" s="36"/>
      <c r="P20" s="36"/>
      <c r="Q20" s="36"/>
      <c r="R20" s="36"/>
      <c r="S20" s="36"/>
      <c r="T20" s="36"/>
      <c r="U20" s="36"/>
      <c r="V20" s="36"/>
      <c r="W20" s="36"/>
    </row>
    <row r="21" spans="1:23" ht="14.25" customHeight="1" x14ac:dyDescent="0.2">
      <c r="A21" s="21"/>
      <c r="B21" s="36"/>
      <c r="C21" s="36"/>
      <c r="D21" s="36"/>
      <c r="E21" s="36"/>
      <c r="F21" s="36"/>
      <c r="G21" s="36"/>
      <c r="H21" s="36"/>
      <c r="I21" s="36"/>
      <c r="J21" s="36"/>
      <c r="K21" s="36"/>
      <c r="L21" s="36"/>
      <c r="M21" s="36"/>
      <c r="N21" s="36"/>
      <c r="O21" s="36"/>
      <c r="P21" s="36"/>
      <c r="Q21" s="36"/>
      <c r="R21" s="36"/>
      <c r="S21" s="36"/>
      <c r="T21" s="36"/>
      <c r="U21" s="36"/>
      <c r="V21" s="36"/>
      <c r="W21" s="36"/>
    </row>
    <row r="22" spans="1:23" ht="14.25" customHeight="1" x14ac:dyDescent="0.2">
      <c r="A22" s="21"/>
      <c r="B22" s="36"/>
      <c r="C22" s="36"/>
      <c r="D22" s="36"/>
      <c r="E22" s="36"/>
      <c r="F22" s="36"/>
      <c r="G22" s="36"/>
      <c r="H22" s="36"/>
      <c r="I22" s="36"/>
      <c r="J22" s="36"/>
      <c r="K22" s="36"/>
      <c r="L22" s="36"/>
      <c r="M22" s="36"/>
      <c r="N22" s="36"/>
      <c r="O22" s="36"/>
      <c r="P22" s="36"/>
      <c r="Q22" s="36"/>
      <c r="R22" s="36"/>
      <c r="S22" s="36"/>
      <c r="T22" s="36"/>
      <c r="U22" s="36"/>
      <c r="V22" s="36"/>
      <c r="W22" s="36"/>
    </row>
    <row r="23" spans="1:23" ht="14.25" customHeight="1" x14ac:dyDescent="0.2">
      <c r="B23" s="17"/>
      <c r="C23" s="17"/>
      <c r="D23" s="17"/>
      <c r="E23" s="17"/>
      <c r="F23" s="17"/>
      <c r="G23" s="17"/>
      <c r="H23" s="17"/>
      <c r="I23" s="17"/>
      <c r="J23" s="17"/>
      <c r="K23" s="17"/>
      <c r="L23" s="17"/>
      <c r="M23" s="17"/>
      <c r="N23" s="17"/>
      <c r="O23" s="17"/>
      <c r="P23" s="17"/>
      <c r="Q23" s="17"/>
      <c r="R23" s="17"/>
      <c r="S23" s="17"/>
      <c r="T23" s="17"/>
      <c r="U23" s="37"/>
      <c r="V23" s="17"/>
      <c r="W23" s="17"/>
    </row>
    <row r="48" spans="2:2" ht="14.25" customHeight="1" x14ac:dyDescent="0.2">
      <c r="B48" s="38"/>
    </row>
  </sheetData>
  <mergeCells count="32">
    <mergeCell ref="B12:D12"/>
    <mergeCell ref="E12:G12"/>
    <mergeCell ref="I12:L12"/>
    <mergeCell ref="X5:X6"/>
    <mergeCell ref="M10:W10"/>
    <mergeCell ref="M11:W11"/>
    <mergeCell ref="M12:W12"/>
    <mergeCell ref="B11:D11"/>
    <mergeCell ref="E11:G11"/>
    <mergeCell ref="B10:D10"/>
    <mergeCell ref="E10:G10"/>
    <mergeCell ref="I10:L10"/>
    <mergeCell ref="I11:L11"/>
    <mergeCell ref="B9:D9"/>
    <mergeCell ref="E9:G9"/>
    <mergeCell ref="I9:L9"/>
    <mergeCell ref="S1:W1"/>
    <mergeCell ref="S2:W2"/>
    <mergeCell ref="A5:D6"/>
    <mergeCell ref="E5:G6"/>
    <mergeCell ref="H5:H6"/>
    <mergeCell ref="I5:L6"/>
    <mergeCell ref="M5:W6"/>
    <mergeCell ref="M9:W9"/>
    <mergeCell ref="B7:D7"/>
    <mergeCell ref="E7:G7"/>
    <mergeCell ref="I7:L7"/>
    <mergeCell ref="M7:W7"/>
    <mergeCell ref="B8:D8"/>
    <mergeCell ref="E8:G8"/>
    <mergeCell ref="I8:L8"/>
    <mergeCell ref="M8:W8"/>
  </mergeCells>
  <phoneticPr fontId="16"/>
  <pageMargins left="0.70866141732283472" right="0.70866141732283472" top="0.55118110236220474" bottom="0.55118110236220474" header="0.31496062992125984" footer="0.31496062992125984"/>
  <pageSetup paperSize="9" scale="8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67"/>
  <sheetViews>
    <sheetView view="pageBreakPreview" topLeftCell="A8" zoomScale="70" zoomScaleNormal="80" zoomScaleSheetLayoutView="70" workbookViewId="0">
      <selection activeCell="AG22" sqref="AG22"/>
    </sheetView>
  </sheetViews>
  <sheetFormatPr defaultColWidth="5.26953125" defaultRowHeight="26.25" customHeight="1" x14ac:dyDescent="0.2"/>
  <cols>
    <col min="1" max="1" width="2.26953125" style="4" customWidth="1"/>
    <col min="2" max="2" width="5.26953125" style="4"/>
    <col min="3" max="3" width="5.26953125" style="55"/>
    <col min="4" max="4" width="5.26953125" style="4"/>
    <col min="5" max="5" width="4.26953125" style="4" customWidth="1"/>
    <col min="6" max="13" width="6.90625" style="4" customWidth="1"/>
    <col min="14" max="14" width="4.26953125" style="4" customWidth="1"/>
    <col min="15" max="22" width="6.90625" style="4" customWidth="1"/>
    <col min="23" max="23" width="2.26953125" style="4" customWidth="1"/>
    <col min="24" max="16384" width="5.26953125" style="4"/>
  </cols>
  <sheetData>
    <row r="1" spans="1:22" ht="31.5" customHeight="1" x14ac:dyDescent="0.2">
      <c r="B1" s="131" t="s">
        <v>87</v>
      </c>
    </row>
    <row r="2" spans="1:22" s="52" customFormat="1" ht="27" customHeight="1" x14ac:dyDescent="0.2">
      <c r="B2" s="105" t="s">
        <v>88</v>
      </c>
      <c r="C2" s="105"/>
      <c r="D2" s="106"/>
      <c r="E2" s="106"/>
      <c r="F2" s="106"/>
      <c r="G2" s="106"/>
      <c r="H2" s="106"/>
      <c r="I2" s="106"/>
      <c r="J2" s="106"/>
      <c r="K2" s="106"/>
      <c r="L2" s="106"/>
      <c r="M2" s="106"/>
      <c r="N2" s="106"/>
      <c r="O2" s="106"/>
      <c r="P2" s="106"/>
      <c r="Q2" s="106"/>
      <c r="R2" s="106"/>
      <c r="S2" s="106"/>
      <c r="T2" s="106"/>
      <c r="U2" s="106"/>
      <c r="V2" s="106"/>
    </row>
    <row r="3" spans="1:22" s="52" customFormat="1" ht="213.75" customHeight="1" x14ac:dyDescent="0.2">
      <c r="B3" s="617" t="s">
        <v>390</v>
      </c>
      <c r="C3" s="618"/>
      <c r="D3" s="618"/>
      <c r="E3" s="618"/>
      <c r="F3" s="618"/>
      <c r="G3" s="618"/>
      <c r="H3" s="618"/>
      <c r="I3" s="618"/>
      <c r="J3" s="618"/>
      <c r="K3" s="618"/>
      <c r="L3" s="618"/>
      <c r="M3" s="618"/>
      <c r="N3" s="618"/>
      <c r="O3" s="618"/>
      <c r="P3" s="618"/>
      <c r="Q3" s="618"/>
      <c r="R3" s="618"/>
      <c r="S3" s="618"/>
      <c r="T3" s="618"/>
      <c r="U3" s="618"/>
      <c r="V3" s="619"/>
    </row>
    <row r="4" spans="1:22" s="54" customFormat="1" ht="21" customHeight="1" x14ac:dyDescent="0.2">
      <c r="B4" s="629"/>
      <c r="C4" s="629"/>
      <c r="D4" s="629"/>
      <c r="E4" s="629"/>
      <c r="F4" s="629"/>
      <c r="G4" s="629"/>
      <c r="H4" s="629"/>
      <c r="I4" s="629"/>
      <c r="J4" s="629"/>
      <c r="K4" s="629"/>
      <c r="L4" s="629"/>
      <c r="M4" s="629"/>
      <c r="N4" s="629"/>
      <c r="O4" s="629"/>
      <c r="P4" s="629"/>
      <c r="Q4" s="629"/>
      <c r="R4" s="629"/>
      <c r="S4" s="629"/>
      <c r="T4" s="629"/>
      <c r="U4" s="629"/>
      <c r="V4" s="629"/>
    </row>
    <row r="5" spans="1:22" s="54" customFormat="1" ht="387.75" customHeight="1" x14ac:dyDescent="0.2">
      <c r="B5" s="620" t="s">
        <v>89</v>
      </c>
      <c r="C5" s="621"/>
      <c r="D5" s="621"/>
      <c r="E5" s="621"/>
      <c r="F5" s="621"/>
      <c r="G5" s="621"/>
      <c r="H5" s="621"/>
      <c r="I5" s="621"/>
      <c r="J5" s="621"/>
      <c r="K5" s="621"/>
      <c r="L5" s="621"/>
      <c r="M5" s="621"/>
      <c r="N5" s="621"/>
      <c r="O5" s="621"/>
      <c r="P5" s="621"/>
      <c r="Q5" s="621"/>
      <c r="R5" s="621"/>
      <c r="S5" s="621"/>
      <c r="T5" s="621"/>
      <c r="U5" s="621"/>
      <c r="V5" s="622"/>
    </row>
    <row r="6" spans="1:22" ht="21" customHeight="1" x14ac:dyDescent="0.2">
      <c r="B6" s="626"/>
      <c r="C6" s="626"/>
      <c r="D6" s="626"/>
      <c r="E6" s="626"/>
      <c r="F6" s="626"/>
      <c r="G6" s="626"/>
      <c r="H6" s="626"/>
      <c r="I6" s="626"/>
      <c r="J6" s="626"/>
      <c r="K6" s="626"/>
      <c r="L6" s="626"/>
      <c r="M6" s="626"/>
      <c r="N6" s="626"/>
      <c r="O6" s="626"/>
      <c r="P6" s="626"/>
      <c r="Q6" s="626"/>
      <c r="R6" s="626"/>
      <c r="S6" s="626"/>
      <c r="T6" s="626"/>
      <c r="U6" s="626"/>
      <c r="V6" s="626"/>
    </row>
    <row r="7" spans="1:22" ht="27" customHeight="1" x14ac:dyDescent="0.2">
      <c r="A7" s="56"/>
      <c r="B7" s="105" t="s">
        <v>90</v>
      </c>
      <c r="C7" s="106"/>
      <c r="D7" s="106"/>
      <c r="E7" s="106"/>
      <c r="F7" s="106"/>
      <c r="G7" s="106"/>
      <c r="H7" s="106"/>
      <c r="I7" s="106"/>
      <c r="J7" s="106"/>
      <c r="K7" s="106"/>
      <c r="L7" s="106"/>
      <c r="M7" s="106"/>
      <c r="N7" s="106"/>
      <c r="O7" s="106"/>
      <c r="P7" s="106"/>
      <c r="Q7" s="106"/>
      <c r="R7" s="106"/>
      <c r="S7" s="106"/>
      <c r="T7" s="106"/>
      <c r="U7" s="106"/>
      <c r="V7" s="106"/>
    </row>
    <row r="8" spans="1:22" ht="260.25" customHeight="1" x14ac:dyDescent="0.2">
      <c r="A8" s="56"/>
      <c r="B8" s="623" t="s">
        <v>91</v>
      </c>
      <c r="C8" s="624"/>
      <c r="D8" s="624"/>
      <c r="E8" s="624"/>
      <c r="F8" s="624"/>
      <c r="G8" s="624"/>
      <c r="H8" s="624"/>
      <c r="I8" s="624"/>
      <c r="J8" s="624"/>
      <c r="K8" s="624"/>
      <c r="L8" s="624"/>
      <c r="M8" s="624"/>
      <c r="N8" s="624"/>
      <c r="O8" s="624"/>
      <c r="P8" s="624"/>
      <c r="Q8" s="624"/>
      <c r="R8" s="624"/>
      <c r="S8" s="624"/>
      <c r="T8" s="624"/>
      <c r="U8" s="624"/>
      <c r="V8" s="625"/>
    </row>
    <row r="9" spans="1:22" ht="21" customHeight="1" x14ac:dyDescent="0.2">
      <c r="B9" s="626"/>
      <c r="C9" s="626"/>
      <c r="D9" s="626"/>
      <c r="E9" s="626"/>
      <c r="F9" s="626"/>
      <c r="G9" s="626"/>
      <c r="H9" s="626"/>
      <c r="I9" s="626"/>
      <c r="J9" s="626"/>
      <c r="K9" s="626"/>
      <c r="L9" s="626"/>
      <c r="M9" s="626"/>
      <c r="N9" s="626"/>
      <c r="O9" s="626"/>
      <c r="P9" s="626"/>
      <c r="Q9" s="626"/>
      <c r="R9" s="626"/>
      <c r="S9" s="626"/>
      <c r="T9" s="626"/>
      <c r="U9" s="626"/>
      <c r="V9" s="626"/>
    </row>
    <row r="10" spans="1:22" ht="264" customHeight="1" x14ac:dyDescent="0.2">
      <c r="A10" s="56"/>
      <c r="B10" s="623" t="s">
        <v>432</v>
      </c>
      <c r="C10" s="624"/>
      <c r="D10" s="624"/>
      <c r="E10" s="624"/>
      <c r="F10" s="624"/>
      <c r="G10" s="624"/>
      <c r="H10" s="624"/>
      <c r="I10" s="624"/>
      <c r="J10" s="624"/>
      <c r="K10" s="624"/>
      <c r="L10" s="624"/>
      <c r="M10" s="624"/>
      <c r="N10" s="624"/>
      <c r="O10" s="624"/>
      <c r="P10" s="624"/>
      <c r="Q10" s="624"/>
      <c r="R10" s="624"/>
      <c r="S10" s="624"/>
      <c r="T10" s="624"/>
      <c r="U10" s="624"/>
      <c r="V10" s="625"/>
    </row>
    <row r="11" spans="1:22" ht="21" customHeight="1" x14ac:dyDescent="0.2">
      <c r="B11" s="626"/>
      <c r="C11" s="626"/>
      <c r="D11" s="626"/>
      <c r="E11" s="626"/>
      <c r="F11" s="626"/>
      <c r="G11" s="626"/>
      <c r="H11" s="626"/>
      <c r="I11" s="626"/>
      <c r="J11" s="626"/>
      <c r="K11" s="626"/>
      <c r="L11" s="626"/>
      <c r="M11" s="626"/>
      <c r="N11" s="626"/>
      <c r="O11" s="626"/>
      <c r="P11" s="626"/>
      <c r="Q11" s="626"/>
      <c r="R11" s="626"/>
      <c r="S11" s="626"/>
      <c r="T11" s="626"/>
      <c r="U11" s="626"/>
      <c r="V11" s="626"/>
    </row>
    <row r="12" spans="1:22" ht="272.25" customHeight="1" x14ac:dyDescent="0.2">
      <c r="A12" s="56"/>
      <c r="B12" s="623" t="s">
        <v>92</v>
      </c>
      <c r="C12" s="624"/>
      <c r="D12" s="624"/>
      <c r="E12" s="624"/>
      <c r="F12" s="624"/>
      <c r="G12" s="624"/>
      <c r="H12" s="624"/>
      <c r="I12" s="624"/>
      <c r="J12" s="624"/>
      <c r="K12" s="624"/>
      <c r="L12" s="624"/>
      <c r="M12" s="624"/>
      <c r="N12" s="624"/>
      <c r="O12" s="624"/>
      <c r="P12" s="624"/>
      <c r="Q12" s="624"/>
      <c r="R12" s="624"/>
      <c r="S12" s="624"/>
      <c r="T12" s="624"/>
      <c r="U12" s="624"/>
      <c r="V12" s="625"/>
    </row>
    <row r="13" spans="1:22" s="1" customFormat="1" ht="24" customHeight="1" x14ac:dyDescent="0.2">
      <c r="B13" s="107"/>
      <c r="C13" s="107"/>
      <c r="D13" s="107"/>
      <c r="E13" s="107"/>
      <c r="F13" s="107"/>
      <c r="G13" s="107"/>
      <c r="H13" s="107"/>
      <c r="I13" s="107"/>
      <c r="J13" s="107"/>
      <c r="K13" s="107"/>
      <c r="L13" s="107"/>
      <c r="M13" s="107"/>
      <c r="N13" s="107"/>
      <c r="O13" s="107"/>
      <c r="P13" s="107"/>
      <c r="Q13" s="107"/>
      <c r="R13" s="107"/>
      <c r="S13" s="107"/>
      <c r="T13" s="107"/>
      <c r="U13" s="107"/>
      <c r="V13" s="107"/>
    </row>
    <row r="14" spans="1:22" ht="27" customHeight="1" x14ac:dyDescent="0.2">
      <c r="B14" s="105" t="s">
        <v>93</v>
      </c>
      <c r="C14" s="106"/>
      <c r="D14" s="106"/>
      <c r="E14" s="106"/>
      <c r="F14" s="106"/>
      <c r="G14" s="106"/>
      <c r="H14" s="106"/>
      <c r="I14" s="106"/>
      <c r="J14" s="106"/>
      <c r="K14" s="106"/>
      <c r="L14" s="106"/>
      <c r="M14" s="106"/>
      <c r="N14" s="106"/>
      <c r="O14" s="106"/>
      <c r="P14" s="106"/>
      <c r="Q14" s="106"/>
      <c r="R14" s="106"/>
      <c r="S14" s="106"/>
      <c r="T14" s="106"/>
      <c r="U14" s="106"/>
      <c r="V14" s="106"/>
    </row>
    <row r="15" spans="1:22" ht="69.650000000000006" customHeight="1" x14ac:dyDescent="0.2">
      <c r="B15" s="630" t="s">
        <v>94</v>
      </c>
      <c r="C15" s="630"/>
      <c r="D15" s="630"/>
      <c r="E15" s="630"/>
      <c r="F15" s="630"/>
      <c r="G15" s="630"/>
      <c r="H15" s="630"/>
      <c r="I15" s="630"/>
      <c r="J15" s="630"/>
      <c r="K15" s="630"/>
      <c r="L15" s="630"/>
      <c r="M15" s="630"/>
      <c r="N15" s="630"/>
      <c r="O15" s="630"/>
      <c r="P15" s="630"/>
      <c r="Q15" s="630"/>
      <c r="R15" s="630"/>
      <c r="S15" s="630"/>
      <c r="T15" s="630"/>
      <c r="U15" s="630"/>
      <c r="V15" s="630"/>
    </row>
    <row r="16" spans="1:22" ht="138.75" customHeight="1" x14ac:dyDescent="0.2">
      <c r="B16" s="627" t="s">
        <v>370</v>
      </c>
      <c r="C16" s="628"/>
      <c r="D16" s="628"/>
      <c r="E16" s="628"/>
      <c r="F16" s="628"/>
      <c r="G16" s="628"/>
      <c r="H16" s="628"/>
      <c r="I16" s="628"/>
      <c r="J16" s="628"/>
      <c r="K16" s="628"/>
      <c r="L16" s="628"/>
      <c r="M16" s="628"/>
      <c r="N16" s="628"/>
      <c r="O16" s="628"/>
      <c r="P16" s="628"/>
      <c r="Q16" s="628"/>
      <c r="R16" s="628"/>
      <c r="S16" s="628"/>
      <c r="T16" s="628"/>
      <c r="U16" s="628"/>
      <c r="V16" s="628"/>
    </row>
    <row r="17" spans="2:22" ht="27" customHeight="1" x14ac:dyDescent="0.2">
      <c r="B17" s="108"/>
      <c r="C17" s="109"/>
      <c r="D17" s="109"/>
      <c r="E17" s="109"/>
      <c r="F17" s="109"/>
      <c r="G17" s="109"/>
      <c r="H17" s="109"/>
      <c r="I17" s="109"/>
      <c r="J17" s="109"/>
      <c r="K17" s="109"/>
      <c r="L17" s="109"/>
      <c r="M17" s="109"/>
      <c r="N17" s="109"/>
      <c r="O17" s="109"/>
      <c r="P17" s="109"/>
      <c r="Q17" s="109"/>
      <c r="R17" s="109"/>
      <c r="S17" s="109"/>
      <c r="T17" s="109"/>
      <c r="U17" s="109"/>
      <c r="V17" s="109"/>
    </row>
    <row r="18" spans="2:22" ht="388.5" customHeight="1" x14ac:dyDescent="0.2">
      <c r="B18" s="627" t="s">
        <v>369</v>
      </c>
      <c r="C18" s="628"/>
      <c r="D18" s="628"/>
      <c r="E18" s="628"/>
      <c r="F18" s="628"/>
      <c r="G18" s="628"/>
      <c r="H18" s="628"/>
      <c r="I18" s="628"/>
      <c r="J18" s="628"/>
      <c r="K18" s="628"/>
      <c r="L18" s="628"/>
      <c r="M18" s="628"/>
      <c r="N18" s="628"/>
      <c r="O18" s="628"/>
      <c r="P18" s="628"/>
      <c r="Q18" s="628"/>
      <c r="R18" s="628"/>
      <c r="S18" s="628"/>
      <c r="T18" s="628"/>
      <c r="U18" s="628"/>
      <c r="V18" s="628"/>
    </row>
    <row r="19" spans="2:22" ht="14.25" customHeight="1" x14ac:dyDescent="0.2">
      <c r="B19" s="108"/>
      <c r="C19" s="109"/>
      <c r="D19" s="109"/>
      <c r="E19" s="109"/>
      <c r="F19" s="109"/>
      <c r="G19" s="109"/>
      <c r="H19" s="109"/>
      <c r="I19" s="109"/>
      <c r="J19" s="109"/>
      <c r="K19" s="109"/>
      <c r="L19" s="109"/>
      <c r="M19" s="109"/>
      <c r="N19" s="109"/>
      <c r="O19" s="109"/>
      <c r="P19" s="109"/>
      <c r="Q19" s="109"/>
      <c r="R19" s="109"/>
      <c r="S19" s="109"/>
      <c r="T19" s="109"/>
      <c r="U19" s="109"/>
      <c r="V19" s="109"/>
    </row>
    <row r="20" spans="2:22" ht="408.75" customHeight="1" x14ac:dyDescent="0.2">
      <c r="B20" s="627" t="s">
        <v>371</v>
      </c>
      <c r="C20" s="628"/>
      <c r="D20" s="628"/>
      <c r="E20" s="628"/>
      <c r="F20" s="628"/>
      <c r="G20" s="628"/>
      <c r="H20" s="628"/>
      <c r="I20" s="628"/>
      <c r="J20" s="628"/>
      <c r="K20" s="628"/>
      <c r="L20" s="628"/>
      <c r="M20" s="628"/>
      <c r="N20" s="628"/>
      <c r="O20" s="628"/>
      <c r="P20" s="628"/>
      <c r="Q20" s="628"/>
      <c r="R20" s="628"/>
      <c r="S20" s="628"/>
      <c r="T20" s="628"/>
      <c r="U20" s="628"/>
      <c r="V20" s="628"/>
    </row>
    <row r="21" spans="2:22" ht="35.25" customHeight="1" x14ac:dyDescent="0.2">
      <c r="B21" s="56"/>
      <c r="C21" s="4"/>
    </row>
    <row r="22" spans="2:22" ht="26.25" customHeight="1" x14ac:dyDescent="0.2">
      <c r="B22" s="57"/>
      <c r="C22" s="58"/>
      <c r="D22" s="58"/>
      <c r="E22" s="58"/>
      <c r="F22" s="58"/>
      <c r="G22" s="58"/>
      <c r="H22" s="58"/>
      <c r="I22" s="58"/>
      <c r="J22" s="58"/>
      <c r="K22" s="58"/>
      <c r="L22" s="58"/>
      <c r="M22" s="58"/>
      <c r="N22" s="58"/>
      <c r="O22" s="58"/>
      <c r="P22" s="58"/>
      <c r="Q22" s="58"/>
      <c r="R22" s="58"/>
      <c r="S22" s="58"/>
      <c r="T22" s="58"/>
      <c r="U22" s="58"/>
      <c r="V22" s="58"/>
    </row>
    <row r="23" spans="2:22" ht="26.25" customHeight="1" x14ac:dyDescent="0.2">
      <c r="C23" s="58"/>
      <c r="D23" s="58"/>
      <c r="E23" s="58"/>
      <c r="F23" s="58"/>
      <c r="G23" s="58"/>
      <c r="H23" s="58"/>
      <c r="I23" s="58"/>
      <c r="J23" s="58"/>
      <c r="K23" s="58"/>
      <c r="L23" s="58"/>
      <c r="M23" s="58"/>
      <c r="N23" s="58"/>
      <c r="O23" s="58"/>
      <c r="P23" s="58"/>
      <c r="Q23" s="58"/>
      <c r="R23" s="58"/>
      <c r="S23" s="58"/>
      <c r="T23" s="58"/>
      <c r="U23" s="58"/>
      <c r="V23" s="58"/>
    </row>
    <row r="24" spans="2:22" ht="27" customHeight="1" x14ac:dyDescent="0.2"/>
    <row r="29" spans="2:22" ht="26.25" customHeight="1" x14ac:dyDescent="0.2">
      <c r="U29" s="59"/>
    </row>
    <row r="67" spans="3:3" ht="26.25" customHeight="1" x14ac:dyDescent="0.2">
      <c r="C67" s="60"/>
    </row>
  </sheetData>
  <mergeCells count="13">
    <mergeCell ref="B20:V20"/>
    <mergeCell ref="B18:V18"/>
    <mergeCell ref="B6:V6"/>
    <mergeCell ref="B4:V4"/>
    <mergeCell ref="B11:V11"/>
    <mergeCell ref="B12:V12"/>
    <mergeCell ref="B16:V16"/>
    <mergeCell ref="B15:V15"/>
    <mergeCell ref="B3:V3"/>
    <mergeCell ref="B5:V5"/>
    <mergeCell ref="B8:V8"/>
    <mergeCell ref="B9:V9"/>
    <mergeCell ref="B10:V10"/>
  </mergeCells>
  <phoneticPr fontId="16"/>
  <pageMargins left="0.45" right="0.52" top="0.38" bottom="0.25" header="0.31496062992125984" footer="0.31496062992125984"/>
  <pageSetup paperSize="9" scale="55" orientation="portrait" r:id="rId1"/>
  <headerFooter differentFirst="1"/>
  <rowBreaks count="1" manualBreakCount="1">
    <brk id="13" max="2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30772-B1AE-43E0-90D3-7978F11F4286}">
  <sheetPr>
    <pageSetUpPr fitToPage="1"/>
  </sheetPr>
  <dimension ref="A1:K26"/>
  <sheetViews>
    <sheetView view="pageBreakPreview" topLeftCell="A2" zoomScaleNormal="100" zoomScaleSheetLayoutView="100" workbookViewId="0">
      <selection activeCell="AG22" sqref="AG22"/>
    </sheetView>
  </sheetViews>
  <sheetFormatPr defaultColWidth="9" defaultRowHeight="12" x14ac:dyDescent="0.2"/>
  <cols>
    <col min="1" max="1" width="1.90625" style="61" customWidth="1"/>
    <col min="2" max="2" width="4" style="61" customWidth="1"/>
    <col min="3" max="3" width="14.08984375" style="61" customWidth="1"/>
    <col min="4" max="4" width="17.90625" style="61" customWidth="1"/>
    <col min="5" max="5" width="15.26953125" style="61" customWidth="1"/>
    <col min="6" max="6" width="12.36328125" style="61" customWidth="1"/>
    <col min="7" max="16384" width="9" style="61"/>
  </cols>
  <sheetData>
    <row r="1" spans="1:11" s="141" customFormat="1" ht="22.5" customHeight="1" x14ac:dyDescent="0.2">
      <c r="A1" s="138" t="s">
        <v>95</v>
      </c>
      <c r="B1" s="139"/>
      <c r="C1" s="139"/>
      <c r="D1" s="140"/>
      <c r="E1" s="140"/>
    </row>
    <row r="2" spans="1:11" s="141" customFormat="1" ht="15" customHeight="1" x14ac:dyDescent="0.2">
      <c r="A2" s="139"/>
      <c r="B2" s="139"/>
      <c r="C2" s="139"/>
      <c r="D2" s="140"/>
      <c r="E2" s="140"/>
    </row>
    <row r="3" spans="1:11" s="141" customFormat="1" ht="22.5" customHeight="1" x14ac:dyDescent="0.2">
      <c r="A3" s="139"/>
      <c r="B3" s="631" t="s">
        <v>96</v>
      </c>
      <c r="C3" s="631"/>
      <c r="D3" s="631"/>
      <c r="E3" s="631"/>
      <c r="F3" s="631"/>
      <c r="G3" s="631"/>
      <c r="H3" s="631"/>
      <c r="I3" s="631"/>
      <c r="J3" s="631"/>
      <c r="K3" s="631"/>
    </row>
    <row r="4" spans="1:11" s="141" customFormat="1" ht="22.5" customHeight="1" x14ac:dyDescent="0.2">
      <c r="A4" s="139"/>
      <c r="B4" s="631"/>
      <c r="C4" s="631"/>
      <c r="D4" s="631"/>
      <c r="E4" s="631"/>
      <c r="F4" s="631"/>
      <c r="G4" s="631"/>
      <c r="H4" s="631"/>
      <c r="I4" s="631"/>
      <c r="J4" s="631"/>
      <c r="K4" s="631"/>
    </row>
    <row r="5" spans="1:11" s="62" customFormat="1" ht="21" customHeight="1" thickBot="1" x14ac:dyDescent="0.25">
      <c r="C5" s="367" t="s">
        <v>374</v>
      </c>
      <c r="D5" s="142"/>
      <c r="E5" s="142"/>
      <c r="F5" s="143" t="s">
        <v>97</v>
      </c>
    </row>
    <row r="6" spans="1:11" s="62" customFormat="1" ht="33.75" customHeight="1" x14ac:dyDescent="0.2">
      <c r="C6" s="632" t="s">
        <v>98</v>
      </c>
      <c r="D6" s="633"/>
      <c r="E6" s="633"/>
      <c r="F6" s="634"/>
    </row>
    <row r="7" spans="1:11" s="62" customFormat="1" ht="26.25" customHeight="1" thickBot="1" x14ac:dyDescent="0.25">
      <c r="C7" s="144" t="s">
        <v>99</v>
      </c>
      <c r="D7" s="145" t="s">
        <v>100</v>
      </c>
      <c r="E7" s="146" t="s">
        <v>101</v>
      </c>
      <c r="F7" s="147" t="s">
        <v>102</v>
      </c>
    </row>
    <row r="8" spans="1:11" s="62" customFormat="1" ht="26.25" customHeight="1" x14ac:dyDescent="0.2">
      <c r="C8" s="635" t="s">
        <v>372</v>
      </c>
      <c r="D8" s="386" t="s">
        <v>376</v>
      </c>
      <c r="E8" s="387">
        <v>50000</v>
      </c>
      <c r="F8" s="388">
        <v>55</v>
      </c>
    </row>
    <row r="9" spans="1:11" s="62" customFormat="1" ht="26.25" customHeight="1" x14ac:dyDescent="0.2">
      <c r="C9" s="636"/>
      <c r="D9" s="389" t="s">
        <v>375</v>
      </c>
      <c r="E9" s="390">
        <v>20000</v>
      </c>
      <c r="F9" s="391">
        <v>25</v>
      </c>
    </row>
    <row r="10" spans="1:11" s="62" customFormat="1" ht="26.25" customHeight="1" x14ac:dyDescent="0.2">
      <c r="C10" s="636"/>
      <c r="D10" s="392" t="s">
        <v>377</v>
      </c>
      <c r="E10" s="393">
        <v>10000</v>
      </c>
      <c r="F10" s="394">
        <v>15</v>
      </c>
    </row>
    <row r="11" spans="1:11" s="62" customFormat="1" ht="26.25" customHeight="1" x14ac:dyDescent="0.2">
      <c r="C11" s="636"/>
      <c r="D11" s="395"/>
      <c r="E11" s="395"/>
      <c r="F11" s="391"/>
    </row>
    <row r="12" spans="1:11" s="62" customFormat="1" ht="26.25" customHeight="1" thickBot="1" x14ac:dyDescent="0.25">
      <c r="C12" s="636"/>
      <c r="D12" s="396"/>
      <c r="E12" s="396"/>
      <c r="F12" s="397"/>
    </row>
    <row r="13" spans="1:11" s="62" customFormat="1" ht="26.25" customHeight="1" thickTop="1" thickBot="1" x14ac:dyDescent="0.25">
      <c r="C13" s="637"/>
      <c r="D13" s="155" t="s">
        <v>104</v>
      </c>
      <c r="E13" s="398">
        <f>SUM(E8:E12)</f>
        <v>80000</v>
      </c>
      <c r="F13" s="399">
        <f>SUM(F8:F12)</f>
        <v>95</v>
      </c>
    </row>
    <row r="14" spans="1:11" s="62" customFormat="1" ht="26.25" customHeight="1" x14ac:dyDescent="0.2">
      <c r="C14" s="635" t="s">
        <v>373</v>
      </c>
      <c r="D14" s="386" t="s">
        <v>376</v>
      </c>
      <c r="E14" s="387">
        <v>10000</v>
      </c>
      <c r="F14" s="388">
        <v>15</v>
      </c>
    </row>
    <row r="15" spans="1:11" s="62" customFormat="1" ht="26.25" customHeight="1" x14ac:dyDescent="0.2">
      <c r="C15" s="636"/>
      <c r="D15" s="152" t="s">
        <v>103</v>
      </c>
      <c r="E15" s="152"/>
      <c r="F15" s="148"/>
    </row>
    <row r="16" spans="1:11" s="62" customFormat="1" ht="26.25" customHeight="1" x14ac:dyDescent="0.2">
      <c r="C16" s="636"/>
      <c r="D16" s="149" t="s">
        <v>103</v>
      </c>
      <c r="E16" s="150"/>
      <c r="F16" s="151"/>
    </row>
    <row r="17" spans="3:11" s="62" customFormat="1" ht="26.25" customHeight="1" x14ac:dyDescent="0.2">
      <c r="C17" s="636"/>
      <c r="D17" s="152" t="s">
        <v>103</v>
      </c>
      <c r="E17" s="152"/>
      <c r="F17" s="148"/>
    </row>
    <row r="18" spans="3:11" s="62" customFormat="1" ht="26.25" customHeight="1" thickBot="1" x14ac:dyDescent="0.25">
      <c r="C18" s="636"/>
      <c r="D18" s="153" t="s">
        <v>103</v>
      </c>
      <c r="E18" s="153"/>
      <c r="F18" s="154"/>
    </row>
    <row r="19" spans="3:11" s="62" customFormat="1" ht="26.25" customHeight="1" thickTop="1" thickBot="1" x14ac:dyDescent="0.25">
      <c r="C19" s="637"/>
      <c r="D19" s="155" t="s">
        <v>104</v>
      </c>
      <c r="E19" s="398">
        <f>SUM(E14:E18)</f>
        <v>10000</v>
      </c>
      <c r="F19" s="399">
        <f>SUM(F14:F18)</f>
        <v>15</v>
      </c>
    </row>
    <row r="20" spans="3:11" s="62" customFormat="1" ht="19.5" customHeight="1" thickBot="1" x14ac:dyDescent="0.25">
      <c r="C20" s="63"/>
      <c r="D20" s="156" t="s">
        <v>105</v>
      </c>
      <c r="E20" s="398">
        <f>SUM(E13,E19)</f>
        <v>90000</v>
      </c>
      <c r="F20" s="400">
        <f>SUM(F13,F19)</f>
        <v>110</v>
      </c>
    </row>
    <row r="21" spans="3:11" s="62" customFormat="1" ht="16.5" customHeight="1" x14ac:dyDescent="0.2">
      <c r="C21" s="64" t="s">
        <v>106</v>
      </c>
    </row>
    <row r="24" spans="3:11" ht="25" customHeight="1" x14ac:dyDescent="0.2">
      <c r="H24" s="451"/>
      <c r="I24" s="451"/>
      <c r="J24" s="451"/>
      <c r="K24" s="452"/>
    </row>
    <row r="25" spans="3:11" ht="25" customHeight="1" x14ac:dyDescent="0.2">
      <c r="H25" s="451"/>
      <c r="I25" s="451"/>
      <c r="J25" s="451"/>
      <c r="K25" s="452"/>
    </row>
    <row r="26" spans="3:11" ht="25" customHeight="1" x14ac:dyDescent="0.2">
      <c r="H26" s="451"/>
      <c r="I26" s="451"/>
      <c r="J26" s="451"/>
      <c r="K26" s="452"/>
    </row>
  </sheetData>
  <mergeCells count="4">
    <mergeCell ref="B3:K4"/>
    <mergeCell ref="C6:F6"/>
    <mergeCell ref="C8:C13"/>
    <mergeCell ref="C14:C19"/>
  </mergeCells>
  <phoneticPr fontId="16"/>
  <printOptions horizontalCentered="1"/>
  <pageMargins left="0.70866141732283472" right="0.51181102362204722" top="0.74803149606299213" bottom="0.74803149606299213" header="0.31496062992125984" footer="0.31496062992125984"/>
  <pageSetup paperSize="9" scale="82" orientation="portrait" r:id="rId1"/>
  <rowBreaks count="1" manualBreakCount="1">
    <brk id="6" max="1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45852-66DE-4EAA-B045-0BE7CD9D4201}">
  <sheetPr>
    <pageSetUpPr fitToPage="1"/>
  </sheetPr>
  <dimension ref="A1:AM94"/>
  <sheetViews>
    <sheetView showGridLines="0" view="pageBreakPreview" topLeftCell="B1" zoomScale="70" zoomScaleNormal="70" zoomScaleSheetLayoutView="70" workbookViewId="0">
      <selection activeCell="AM86" sqref="AM86"/>
    </sheetView>
  </sheetViews>
  <sheetFormatPr defaultColWidth="4.7265625" defaultRowHeight="26.25" customHeight="1" x14ac:dyDescent="0.2"/>
  <cols>
    <col min="1" max="1" width="1.26953125" style="159" customWidth="1"/>
    <col min="2" max="3" width="4.7265625" style="159"/>
    <col min="4" max="4" width="1.36328125" style="167" customWidth="1"/>
    <col min="5" max="9" width="4.7265625" style="159"/>
    <col min="10" max="15" width="4.36328125" style="159" customWidth="1"/>
    <col min="16" max="17" width="8.36328125" style="159" customWidth="1"/>
    <col min="18" max="18" width="14.90625" style="159" customWidth="1"/>
    <col min="19" max="22" width="6.08984375" style="159" customWidth="1"/>
    <col min="23" max="28" width="5" style="159" customWidth="1"/>
    <col min="29" max="30" width="6.08984375" style="159" customWidth="1"/>
    <col min="31" max="31" width="4.7265625" style="159"/>
    <col min="32" max="32" width="14.26953125" style="159" customWidth="1"/>
    <col min="33" max="33" width="9.6328125" style="159" customWidth="1"/>
    <col min="34" max="34" width="4.7265625" style="159"/>
    <col min="35" max="36" width="4.36328125" style="159" customWidth="1"/>
    <col min="37" max="37" width="1.453125" style="159" customWidth="1"/>
    <col min="38" max="38" width="4.7265625" style="159"/>
    <col min="39" max="39" width="12.6328125" style="159" customWidth="1"/>
    <col min="40" max="16384" width="4.7265625" style="159"/>
  </cols>
  <sheetData>
    <row r="1" spans="1:37" s="6" customFormat="1" ht="30" customHeight="1" x14ac:dyDescent="0.2">
      <c r="A1" s="40"/>
      <c r="B1" s="226" t="s">
        <v>107</v>
      </c>
      <c r="C1" s="227"/>
      <c r="D1" s="227"/>
      <c r="E1" s="227"/>
      <c r="F1" s="227"/>
      <c r="G1" s="227"/>
      <c r="H1" s="227"/>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40"/>
    </row>
    <row r="2" spans="1:37" s="6" customFormat="1" ht="21.75" customHeight="1" thickBot="1" x14ac:dyDescent="0.25">
      <c r="A2" s="199"/>
      <c r="B2" s="199" t="s">
        <v>108</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983" t="s">
        <v>109</v>
      </c>
      <c r="AJ2" s="983"/>
      <c r="AK2" s="40"/>
    </row>
    <row r="3" spans="1:37" ht="25.5" customHeight="1" thickBot="1" x14ac:dyDescent="0.25">
      <c r="A3" s="157"/>
      <c r="B3" s="906" t="s">
        <v>110</v>
      </c>
      <c r="C3" s="909" t="s">
        <v>111</v>
      </c>
      <c r="D3" s="975" t="s">
        <v>112</v>
      </c>
      <c r="E3" s="976"/>
      <c r="F3" s="976"/>
      <c r="G3" s="976"/>
      <c r="H3" s="976"/>
      <c r="I3" s="976"/>
      <c r="J3" s="976"/>
      <c r="K3" s="976"/>
      <c r="L3" s="976"/>
      <c r="M3" s="976"/>
      <c r="N3" s="977"/>
      <c r="O3" s="978" t="s">
        <v>113</v>
      </c>
      <c r="P3" s="914" t="s">
        <v>114</v>
      </c>
      <c r="Q3" s="915"/>
      <c r="R3" s="917" t="s">
        <v>115</v>
      </c>
      <c r="S3" s="897" t="s">
        <v>116</v>
      </c>
      <c r="T3" s="898"/>
      <c r="U3" s="898"/>
      <c r="V3" s="898"/>
      <c r="W3" s="898"/>
      <c r="X3" s="898"/>
      <c r="Y3" s="898"/>
      <c r="Z3" s="898"/>
      <c r="AA3" s="898"/>
      <c r="AB3" s="898"/>
      <c r="AC3" s="899"/>
      <c r="AD3" s="899"/>
      <c r="AE3" s="900" t="s">
        <v>117</v>
      </c>
      <c r="AF3" s="900"/>
      <c r="AG3" s="900"/>
      <c r="AH3" s="900"/>
      <c r="AI3" s="862" t="s">
        <v>118</v>
      </c>
      <c r="AJ3" s="863"/>
      <c r="AK3" s="161"/>
    </row>
    <row r="4" spans="1:37" ht="22.5" customHeight="1" x14ac:dyDescent="0.2">
      <c r="A4" s="157"/>
      <c r="B4" s="907"/>
      <c r="C4" s="910"/>
      <c r="D4" s="969"/>
      <c r="E4" s="971" t="s">
        <v>119</v>
      </c>
      <c r="F4" s="869"/>
      <c r="G4" s="870"/>
      <c r="H4" s="973" t="s">
        <v>120</v>
      </c>
      <c r="I4" s="974"/>
      <c r="J4" s="973" t="s">
        <v>121</v>
      </c>
      <c r="K4" s="974"/>
      <c r="L4" s="868" t="s">
        <v>122</v>
      </c>
      <c r="M4" s="869"/>
      <c r="N4" s="870"/>
      <c r="O4" s="979"/>
      <c r="P4" s="916"/>
      <c r="Q4" s="916"/>
      <c r="R4" s="866"/>
      <c r="S4" s="881" t="s">
        <v>123</v>
      </c>
      <c r="T4" s="881"/>
      <c r="U4" s="881"/>
      <c r="V4" s="881"/>
      <c r="W4" s="882" t="s">
        <v>124</v>
      </c>
      <c r="X4" s="883"/>
      <c r="Y4" s="883"/>
      <c r="Z4" s="883"/>
      <c r="AA4" s="883"/>
      <c r="AB4" s="884"/>
      <c r="AC4" s="885" t="s">
        <v>125</v>
      </c>
      <c r="AD4" s="886"/>
      <c r="AE4" s="892" t="s">
        <v>126</v>
      </c>
      <c r="AF4" s="864"/>
      <c r="AG4" s="864" t="s">
        <v>127</v>
      </c>
      <c r="AH4" s="864" t="s">
        <v>128</v>
      </c>
      <c r="AI4" s="864"/>
      <c r="AJ4" s="865"/>
      <c r="AK4" s="161"/>
    </row>
    <row r="5" spans="1:37" ht="22.5" customHeight="1" x14ac:dyDescent="0.2">
      <c r="A5" s="157"/>
      <c r="B5" s="907"/>
      <c r="C5" s="910"/>
      <c r="D5" s="970"/>
      <c r="E5" s="972"/>
      <c r="F5" s="872"/>
      <c r="G5" s="873"/>
      <c r="H5" s="876"/>
      <c r="I5" s="877"/>
      <c r="J5" s="876"/>
      <c r="K5" s="877"/>
      <c r="L5" s="871"/>
      <c r="M5" s="872"/>
      <c r="N5" s="873"/>
      <c r="O5" s="979"/>
      <c r="P5" s="916"/>
      <c r="Q5" s="916"/>
      <c r="R5" s="867"/>
      <c r="S5" s="228"/>
      <c r="T5" s="229"/>
      <c r="U5" s="895" t="s">
        <v>129</v>
      </c>
      <c r="V5" s="896"/>
      <c r="W5" s="882" t="s">
        <v>130</v>
      </c>
      <c r="X5" s="883"/>
      <c r="Y5" s="882" t="s">
        <v>131</v>
      </c>
      <c r="Z5" s="883"/>
      <c r="AA5" s="882" t="s">
        <v>132</v>
      </c>
      <c r="AB5" s="884"/>
      <c r="AC5" s="887"/>
      <c r="AD5" s="888"/>
      <c r="AE5" s="892"/>
      <c r="AF5" s="864"/>
      <c r="AG5" s="893"/>
      <c r="AH5" s="894"/>
      <c r="AI5" s="864"/>
      <c r="AJ5" s="865"/>
      <c r="AK5" s="161"/>
    </row>
    <row r="6" spans="1:37" ht="27" customHeight="1" x14ac:dyDescent="0.2">
      <c r="A6" s="157"/>
      <c r="B6" s="907"/>
      <c r="C6" s="230"/>
      <c r="D6" s="948"/>
      <c r="E6" s="949"/>
      <c r="F6" s="949"/>
      <c r="G6" s="949"/>
      <c r="H6" s="949"/>
      <c r="I6" s="949"/>
      <c r="J6" s="949"/>
      <c r="K6" s="949"/>
      <c r="L6" s="949"/>
      <c r="M6" s="949"/>
      <c r="N6" s="950"/>
      <c r="O6" s="231"/>
      <c r="P6" s="930"/>
      <c r="Q6" s="930"/>
      <c r="R6" s="232"/>
      <c r="S6" s="930"/>
      <c r="T6" s="931"/>
      <c r="U6" s="935"/>
      <c r="V6" s="930"/>
      <c r="W6" s="853"/>
      <c r="X6" s="861"/>
      <c r="Y6" s="853"/>
      <c r="Z6" s="861"/>
      <c r="AA6" s="853"/>
      <c r="AB6" s="854"/>
      <c r="AC6" s="855"/>
      <c r="AD6" s="856"/>
      <c r="AE6" s="857"/>
      <c r="AF6" s="858"/>
      <c r="AG6" s="233"/>
      <c r="AH6" s="234"/>
      <c r="AI6" s="859"/>
      <c r="AJ6" s="860"/>
      <c r="AK6" s="161"/>
    </row>
    <row r="7" spans="1:37" ht="27" customHeight="1" x14ac:dyDescent="0.2">
      <c r="A7" s="157"/>
      <c r="B7" s="907"/>
      <c r="C7" s="235">
        <v>1</v>
      </c>
      <c r="D7" s="236"/>
      <c r="E7" s="1130" t="s">
        <v>133</v>
      </c>
      <c r="F7" s="1131"/>
      <c r="G7" s="1132"/>
      <c r="H7" s="937" t="s">
        <v>134</v>
      </c>
      <c r="I7" s="937"/>
      <c r="J7" s="937" t="s">
        <v>135</v>
      </c>
      <c r="K7" s="938"/>
      <c r="L7" s="1133" t="s">
        <v>136</v>
      </c>
      <c r="M7" s="1134"/>
      <c r="N7" s="1134"/>
      <c r="O7" s="237">
        <v>1</v>
      </c>
      <c r="P7" s="1097">
        <v>33000000</v>
      </c>
      <c r="Q7" s="1097"/>
      <c r="R7" s="238">
        <v>30000000</v>
      </c>
      <c r="S7" s="1097">
        <v>15000000</v>
      </c>
      <c r="T7" s="1098"/>
      <c r="U7" s="1107">
        <v>15000000</v>
      </c>
      <c r="V7" s="1097"/>
      <c r="W7" s="1079">
        <v>0</v>
      </c>
      <c r="X7" s="1099"/>
      <c r="Y7" s="1079">
        <v>0</v>
      </c>
      <c r="Z7" s="1099"/>
      <c r="AA7" s="1079">
        <v>0</v>
      </c>
      <c r="AB7" s="1080"/>
      <c r="AC7" s="1081">
        <v>15000000</v>
      </c>
      <c r="AD7" s="1082"/>
      <c r="AE7" s="1135" t="s">
        <v>431</v>
      </c>
      <c r="AF7" s="1136"/>
      <c r="AG7" s="1137"/>
      <c r="AH7" s="1137"/>
      <c r="AI7" s="1137"/>
      <c r="AJ7" s="1138"/>
      <c r="AK7" s="161"/>
    </row>
    <row r="8" spans="1:37" ht="27" customHeight="1" x14ac:dyDescent="0.2">
      <c r="A8" s="157"/>
      <c r="B8" s="907"/>
      <c r="C8" s="239">
        <v>2</v>
      </c>
      <c r="D8" s="240"/>
      <c r="E8" s="1126" t="s">
        <v>137</v>
      </c>
      <c r="F8" s="1127"/>
      <c r="G8" s="1128"/>
      <c r="H8" s="1129" t="s">
        <v>138</v>
      </c>
      <c r="I8" s="1129"/>
      <c r="J8" s="954" t="s">
        <v>139</v>
      </c>
      <c r="K8" s="943"/>
      <c r="L8" s="955"/>
      <c r="M8" s="955"/>
      <c r="N8" s="955"/>
      <c r="O8" s="241">
        <v>1</v>
      </c>
      <c r="P8" s="1125">
        <v>3300000</v>
      </c>
      <c r="Q8" s="1125"/>
      <c r="R8" s="242">
        <v>3000000</v>
      </c>
      <c r="S8" s="1017">
        <v>1500000</v>
      </c>
      <c r="T8" s="1018"/>
      <c r="U8" s="1019">
        <v>1500000</v>
      </c>
      <c r="V8" s="1017"/>
      <c r="W8" s="1009">
        <v>0</v>
      </c>
      <c r="X8" s="1010"/>
      <c r="Y8" s="1009">
        <v>0</v>
      </c>
      <c r="Z8" s="1010"/>
      <c r="AA8" s="1009">
        <v>0</v>
      </c>
      <c r="AB8" s="1011"/>
      <c r="AC8" s="1012">
        <v>1500000</v>
      </c>
      <c r="AD8" s="1013"/>
      <c r="AE8" s="1139"/>
      <c r="AF8" s="1140"/>
      <c r="AG8" s="1140"/>
      <c r="AH8" s="1140"/>
      <c r="AI8" s="1140"/>
      <c r="AJ8" s="1141"/>
      <c r="AK8" s="161"/>
    </row>
    <row r="9" spans="1:37" ht="27" customHeight="1" x14ac:dyDescent="0.2">
      <c r="A9" s="157"/>
      <c r="B9" s="907"/>
      <c r="C9" s="239">
        <v>3</v>
      </c>
      <c r="D9" s="243"/>
      <c r="E9" s="1116" t="s">
        <v>140</v>
      </c>
      <c r="F9" s="1117"/>
      <c r="G9" s="1118"/>
      <c r="H9" s="1119" t="s">
        <v>138</v>
      </c>
      <c r="I9" s="1120"/>
      <c r="J9" s="1121" t="s">
        <v>141</v>
      </c>
      <c r="K9" s="1122"/>
      <c r="L9" s="1123"/>
      <c r="M9" s="1124"/>
      <c r="N9" s="1124"/>
      <c r="O9" s="241">
        <v>1</v>
      </c>
      <c r="P9" s="1125">
        <v>5500000</v>
      </c>
      <c r="Q9" s="1125"/>
      <c r="R9" s="242">
        <v>5000000</v>
      </c>
      <c r="S9" s="1017">
        <v>2500000</v>
      </c>
      <c r="T9" s="1018"/>
      <c r="U9" s="1019">
        <v>2500000</v>
      </c>
      <c r="V9" s="1017"/>
      <c r="W9" s="1009">
        <v>0</v>
      </c>
      <c r="X9" s="1010"/>
      <c r="Y9" s="1009">
        <v>0</v>
      </c>
      <c r="Z9" s="1010"/>
      <c r="AA9" s="1009">
        <v>0</v>
      </c>
      <c r="AB9" s="1011"/>
      <c r="AC9" s="1012">
        <v>2500000</v>
      </c>
      <c r="AD9" s="1013"/>
      <c r="AE9" s="1139"/>
      <c r="AF9" s="1140"/>
      <c r="AG9" s="1140"/>
      <c r="AH9" s="1140"/>
      <c r="AI9" s="1140"/>
      <c r="AJ9" s="1141"/>
      <c r="AK9" s="161"/>
    </row>
    <row r="10" spans="1:37" ht="27" customHeight="1" x14ac:dyDescent="0.2">
      <c r="A10" s="157"/>
      <c r="B10" s="907"/>
      <c r="C10" s="230"/>
      <c r="D10" s="868"/>
      <c r="E10" s="869"/>
      <c r="F10" s="869"/>
      <c r="G10" s="869"/>
      <c r="H10" s="869"/>
      <c r="I10" s="869"/>
      <c r="J10" s="869"/>
      <c r="K10" s="869"/>
      <c r="L10" s="869"/>
      <c r="M10" s="869"/>
      <c r="N10" s="870"/>
      <c r="O10" s="231"/>
      <c r="P10" s="1109"/>
      <c r="Q10" s="1109"/>
      <c r="R10" s="244"/>
      <c r="S10" s="1109"/>
      <c r="T10" s="1110"/>
      <c r="U10" s="1111"/>
      <c r="V10" s="1109"/>
      <c r="W10" s="1047"/>
      <c r="X10" s="1112"/>
      <c r="Y10" s="1047"/>
      <c r="Z10" s="1112"/>
      <c r="AA10" s="1047"/>
      <c r="AB10" s="1048"/>
      <c r="AC10" s="1049"/>
      <c r="AD10" s="1050"/>
      <c r="AE10" s="1139"/>
      <c r="AF10" s="1140"/>
      <c r="AG10" s="1140"/>
      <c r="AH10" s="1140"/>
      <c r="AI10" s="1140"/>
      <c r="AJ10" s="1141"/>
      <c r="AK10" s="161"/>
    </row>
    <row r="11" spans="1:37" ht="27" customHeight="1" x14ac:dyDescent="0.2">
      <c r="A11" s="157"/>
      <c r="B11" s="907"/>
      <c r="C11" s="239"/>
      <c r="D11" s="240"/>
      <c r="E11" s="1113"/>
      <c r="F11" s="1114"/>
      <c r="G11" s="1115"/>
      <c r="H11" s="936"/>
      <c r="I11" s="936"/>
      <c r="J11" s="937"/>
      <c r="K11" s="938"/>
      <c r="L11" s="939"/>
      <c r="M11" s="939"/>
      <c r="N11" s="939"/>
      <c r="O11" s="241"/>
      <c r="P11" s="1017"/>
      <c r="Q11" s="1017"/>
      <c r="R11" s="242"/>
      <c r="S11" s="1017"/>
      <c r="T11" s="1018"/>
      <c r="U11" s="1019"/>
      <c r="V11" s="1017"/>
      <c r="W11" s="1009"/>
      <c r="X11" s="1010"/>
      <c r="Y11" s="1009"/>
      <c r="Z11" s="1010"/>
      <c r="AA11" s="1009"/>
      <c r="AB11" s="1011"/>
      <c r="AC11" s="1012"/>
      <c r="AD11" s="1013"/>
      <c r="AE11" s="1139"/>
      <c r="AF11" s="1140"/>
      <c r="AG11" s="1140"/>
      <c r="AH11" s="1140"/>
      <c r="AI11" s="1140"/>
      <c r="AJ11" s="1141"/>
      <c r="AK11" s="161"/>
    </row>
    <row r="12" spans="1:37" ht="27" customHeight="1" x14ac:dyDescent="0.2">
      <c r="A12" s="157"/>
      <c r="B12" s="907"/>
      <c r="C12" s="245"/>
      <c r="D12" s="228"/>
      <c r="E12" s="768"/>
      <c r="F12" s="769"/>
      <c r="G12" s="770"/>
      <c r="H12" s="771"/>
      <c r="I12" s="771"/>
      <c r="J12" s="771"/>
      <c r="K12" s="771"/>
      <c r="L12" s="771"/>
      <c r="M12" s="771"/>
      <c r="N12" s="771"/>
      <c r="O12" s="246"/>
      <c r="P12" s="1006"/>
      <c r="Q12" s="1006"/>
      <c r="R12" s="247"/>
      <c r="S12" s="1006"/>
      <c r="T12" s="1007"/>
      <c r="U12" s="1008"/>
      <c r="V12" s="1006"/>
      <c r="W12" s="1001"/>
      <c r="X12" s="1002"/>
      <c r="Y12" s="1001"/>
      <c r="Z12" s="1002"/>
      <c r="AA12" s="1001"/>
      <c r="AB12" s="1003"/>
      <c r="AC12" s="1004"/>
      <c r="AD12" s="1005"/>
      <c r="AE12" s="1142"/>
      <c r="AF12" s="1143"/>
      <c r="AG12" s="1143"/>
      <c r="AH12" s="1143"/>
      <c r="AI12" s="1143"/>
      <c r="AJ12" s="1144"/>
      <c r="AK12" s="161"/>
    </row>
    <row r="13" spans="1:37" ht="27" customHeight="1" thickBot="1" x14ac:dyDescent="0.25">
      <c r="A13" s="157"/>
      <c r="B13" s="908"/>
      <c r="C13" s="779" t="s">
        <v>142</v>
      </c>
      <c r="D13" s="780"/>
      <c r="E13" s="780"/>
      <c r="F13" s="780"/>
      <c r="G13" s="780"/>
      <c r="H13" s="780"/>
      <c r="I13" s="780"/>
      <c r="J13" s="780"/>
      <c r="K13" s="780"/>
      <c r="L13" s="780"/>
      <c r="M13" s="780"/>
      <c r="N13" s="780"/>
      <c r="O13" s="780"/>
      <c r="P13" s="1097">
        <f>SUM(P7:Q12)</f>
        <v>41800000</v>
      </c>
      <c r="Q13" s="1097"/>
      <c r="R13" s="238">
        <f>SUM(R7:R12)</f>
        <v>38000000</v>
      </c>
      <c r="S13" s="1097">
        <f>SUM(S7:T9)</f>
        <v>19000000</v>
      </c>
      <c r="T13" s="1098"/>
      <c r="U13" s="1097">
        <f>SUM(U7:V12)</f>
        <v>19000000</v>
      </c>
      <c r="V13" s="1098"/>
      <c r="W13" s="1079">
        <v>0</v>
      </c>
      <c r="X13" s="1099"/>
      <c r="Y13" s="1079">
        <v>0</v>
      </c>
      <c r="Z13" s="1099"/>
      <c r="AA13" s="1079">
        <v>0</v>
      </c>
      <c r="AB13" s="1080"/>
      <c r="AC13" s="1081">
        <f>SUM(AC7:AD12)</f>
        <v>19000000</v>
      </c>
      <c r="AD13" s="1082"/>
      <c r="AE13" s="790"/>
      <c r="AF13" s="791"/>
      <c r="AG13" s="791"/>
      <c r="AH13" s="791"/>
      <c r="AI13" s="791"/>
      <c r="AJ13" s="792"/>
      <c r="AK13" s="161"/>
    </row>
    <row r="14" spans="1:37" ht="20.25" customHeight="1" thickBot="1" x14ac:dyDescent="0.25">
      <c r="A14" s="157"/>
      <c r="B14" s="906" t="s">
        <v>143</v>
      </c>
      <c r="C14" s="909" t="s">
        <v>111</v>
      </c>
      <c r="D14" s="911" t="s">
        <v>144</v>
      </c>
      <c r="E14" s="912"/>
      <c r="F14" s="912"/>
      <c r="G14" s="912"/>
      <c r="H14" s="912"/>
      <c r="I14" s="912"/>
      <c r="J14" s="912"/>
      <c r="K14" s="912"/>
      <c r="L14" s="912"/>
      <c r="M14" s="912"/>
      <c r="N14" s="912"/>
      <c r="O14" s="913"/>
      <c r="P14" s="1088" t="s">
        <v>114</v>
      </c>
      <c r="Q14" s="1089"/>
      <c r="R14" s="1091" t="s">
        <v>115</v>
      </c>
      <c r="S14" s="1094" t="s">
        <v>116</v>
      </c>
      <c r="T14" s="1095"/>
      <c r="U14" s="1095"/>
      <c r="V14" s="1095"/>
      <c r="W14" s="1095"/>
      <c r="X14" s="1095"/>
      <c r="Y14" s="1095"/>
      <c r="Z14" s="1095"/>
      <c r="AA14" s="1095"/>
      <c r="AB14" s="1095"/>
      <c r="AC14" s="1096"/>
      <c r="AD14" s="1096"/>
      <c r="AE14" s="900" t="s">
        <v>117</v>
      </c>
      <c r="AF14" s="900"/>
      <c r="AG14" s="900"/>
      <c r="AH14" s="900"/>
      <c r="AI14" s="862" t="s">
        <v>118</v>
      </c>
      <c r="AJ14" s="863"/>
      <c r="AK14" s="161"/>
    </row>
    <row r="15" spans="1:37" ht="22.5" customHeight="1" x14ac:dyDescent="0.2">
      <c r="A15" s="157"/>
      <c r="B15" s="907"/>
      <c r="C15" s="910"/>
      <c r="D15" s="866"/>
      <c r="E15" s="868" t="s">
        <v>145</v>
      </c>
      <c r="F15" s="869"/>
      <c r="G15" s="869"/>
      <c r="H15" s="869"/>
      <c r="I15" s="870"/>
      <c r="J15" s="874" t="s">
        <v>146</v>
      </c>
      <c r="K15" s="875"/>
      <c r="L15" s="878" t="s">
        <v>147</v>
      </c>
      <c r="M15" s="879"/>
      <c r="N15" s="879"/>
      <c r="O15" s="880"/>
      <c r="P15" s="1090"/>
      <c r="Q15" s="1090"/>
      <c r="R15" s="1092"/>
      <c r="S15" s="1083" t="s">
        <v>123</v>
      </c>
      <c r="T15" s="1083"/>
      <c r="U15" s="1083"/>
      <c r="V15" s="1083"/>
      <c r="W15" s="1076" t="s">
        <v>124</v>
      </c>
      <c r="X15" s="1077"/>
      <c r="Y15" s="1077"/>
      <c r="Z15" s="1077"/>
      <c r="AA15" s="1077"/>
      <c r="AB15" s="1078"/>
      <c r="AC15" s="1084" t="s">
        <v>125</v>
      </c>
      <c r="AD15" s="1085"/>
      <c r="AE15" s="892" t="s">
        <v>126</v>
      </c>
      <c r="AF15" s="864"/>
      <c r="AG15" s="864" t="s">
        <v>127</v>
      </c>
      <c r="AH15" s="864" t="s">
        <v>128</v>
      </c>
      <c r="AI15" s="864"/>
      <c r="AJ15" s="865"/>
      <c r="AK15" s="161"/>
    </row>
    <row r="16" spans="1:37" ht="23.25" customHeight="1" x14ac:dyDescent="0.2">
      <c r="A16" s="157"/>
      <c r="B16" s="907"/>
      <c r="C16" s="910"/>
      <c r="D16" s="867"/>
      <c r="E16" s="871"/>
      <c r="F16" s="872"/>
      <c r="G16" s="872"/>
      <c r="H16" s="872"/>
      <c r="I16" s="873"/>
      <c r="J16" s="876"/>
      <c r="K16" s="877"/>
      <c r="L16" s="871"/>
      <c r="M16" s="872"/>
      <c r="N16" s="872"/>
      <c r="O16" s="873"/>
      <c r="P16" s="1090"/>
      <c r="Q16" s="1090"/>
      <c r="R16" s="1093"/>
      <c r="S16" s="248"/>
      <c r="T16" s="249"/>
      <c r="U16" s="1074" t="s">
        <v>129</v>
      </c>
      <c r="V16" s="1075"/>
      <c r="W16" s="1076" t="s">
        <v>130</v>
      </c>
      <c r="X16" s="1077"/>
      <c r="Y16" s="1076" t="s">
        <v>131</v>
      </c>
      <c r="Z16" s="1077"/>
      <c r="AA16" s="1076" t="s">
        <v>132</v>
      </c>
      <c r="AB16" s="1078"/>
      <c r="AC16" s="1086"/>
      <c r="AD16" s="1087"/>
      <c r="AE16" s="892"/>
      <c r="AF16" s="864"/>
      <c r="AG16" s="893"/>
      <c r="AH16" s="894"/>
      <c r="AI16" s="864"/>
      <c r="AJ16" s="865"/>
      <c r="AK16" s="161"/>
    </row>
    <row r="17" spans="1:37" ht="27" customHeight="1" x14ac:dyDescent="0.2">
      <c r="A17" s="157"/>
      <c r="B17" s="907"/>
      <c r="C17" s="230"/>
      <c r="D17" s="874"/>
      <c r="E17" s="1108"/>
      <c r="F17" s="1108"/>
      <c r="G17" s="1108"/>
      <c r="H17" s="1108"/>
      <c r="I17" s="1108"/>
      <c r="J17" s="1108"/>
      <c r="K17" s="1108"/>
      <c r="L17" s="1108"/>
      <c r="M17" s="1108"/>
      <c r="N17" s="1108"/>
      <c r="O17" s="875"/>
      <c r="P17" s="1109"/>
      <c r="Q17" s="1109"/>
      <c r="R17" s="244"/>
      <c r="S17" s="1109"/>
      <c r="T17" s="1110"/>
      <c r="U17" s="1111"/>
      <c r="V17" s="1109"/>
      <c r="W17" s="1047"/>
      <c r="X17" s="1112"/>
      <c r="Y17" s="1047"/>
      <c r="Z17" s="1112"/>
      <c r="AA17" s="1047"/>
      <c r="AB17" s="1048"/>
      <c r="AC17" s="1049"/>
      <c r="AD17" s="1050"/>
      <c r="AE17" s="1051"/>
      <c r="AF17" s="1052"/>
      <c r="AG17" s="250"/>
      <c r="AH17" s="251"/>
      <c r="AI17" s="1053"/>
      <c r="AJ17" s="1054"/>
      <c r="AK17" s="161"/>
    </row>
    <row r="18" spans="1:37" ht="27" customHeight="1" x14ac:dyDescent="0.2">
      <c r="A18" s="157"/>
      <c r="B18" s="907"/>
      <c r="C18" s="252">
        <v>4</v>
      </c>
      <c r="D18" s="253"/>
      <c r="E18" s="1100" t="s">
        <v>148</v>
      </c>
      <c r="F18" s="1101"/>
      <c r="G18" s="1101"/>
      <c r="H18" s="1101"/>
      <c r="I18" s="1102"/>
      <c r="J18" s="1103" t="s">
        <v>149</v>
      </c>
      <c r="K18" s="1103"/>
      <c r="L18" s="1104" t="s">
        <v>363</v>
      </c>
      <c r="M18" s="1105"/>
      <c r="N18" s="1105"/>
      <c r="O18" s="1106"/>
      <c r="P18" s="1097">
        <v>150000000</v>
      </c>
      <c r="Q18" s="1097"/>
      <c r="R18" s="238">
        <v>60000000</v>
      </c>
      <c r="S18" s="1097">
        <v>30000000</v>
      </c>
      <c r="T18" s="1098"/>
      <c r="U18" s="1107">
        <v>30000000</v>
      </c>
      <c r="V18" s="1097"/>
      <c r="W18" s="1079">
        <v>0</v>
      </c>
      <c r="X18" s="1099"/>
      <c r="Y18" s="1079">
        <v>0</v>
      </c>
      <c r="Z18" s="1099"/>
      <c r="AA18" s="1079">
        <v>0</v>
      </c>
      <c r="AB18" s="1080"/>
      <c r="AC18" s="1081">
        <v>30000000</v>
      </c>
      <c r="AD18" s="1082"/>
      <c r="AE18" s="1060" t="s">
        <v>150</v>
      </c>
      <c r="AF18" s="1061"/>
      <c r="AG18" s="254" t="s">
        <v>151</v>
      </c>
      <c r="AH18" s="255" t="s">
        <v>152</v>
      </c>
      <c r="AI18" s="1045" t="s">
        <v>153</v>
      </c>
      <c r="AJ18" s="1046"/>
      <c r="AK18" s="161"/>
    </row>
    <row r="19" spans="1:37" ht="27" customHeight="1" x14ac:dyDescent="0.2">
      <c r="A19" s="157"/>
      <c r="B19" s="907"/>
      <c r="C19" s="256">
        <v>5</v>
      </c>
      <c r="D19" s="257"/>
      <c r="E19" s="948" t="s">
        <v>148</v>
      </c>
      <c r="F19" s="949"/>
      <c r="G19" s="949"/>
      <c r="H19" s="949"/>
      <c r="I19" s="950"/>
      <c r="J19" s="1067" t="s">
        <v>149</v>
      </c>
      <c r="K19" s="1067"/>
      <c r="L19" s="1068" t="s">
        <v>364</v>
      </c>
      <c r="M19" s="1069"/>
      <c r="N19" s="1069"/>
      <c r="O19" s="1070"/>
      <c r="P19" s="1071">
        <v>100000000</v>
      </c>
      <c r="Q19" s="1071"/>
      <c r="R19" s="258">
        <v>60000000</v>
      </c>
      <c r="S19" s="1071">
        <v>30000000</v>
      </c>
      <c r="T19" s="1072"/>
      <c r="U19" s="1073">
        <v>30000000</v>
      </c>
      <c r="V19" s="1071"/>
      <c r="W19" s="1062">
        <v>0</v>
      </c>
      <c r="X19" s="1063"/>
      <c r="Y19" s="1062">
        <v>0</v>
      </c>
      <c r="Z19" s="1063"/>
      <c r="AA19" s="1062">
        <v>0</v>
      </c>
      <c r="AB19" s="1064"/>
      <c r="AC19" s="1065">
        <v>30000000</v>
      </c>
      <c r="AD19" s="1066"/>
      <c r="AE19" s="1060" t="s">
        <v>150</v>
      </c>
      <c r="AF19" s="1061"/>
      <c r="AG19" s="254" t="s">
        <v>151</v>
      </c>
      <c r="AH19" s="255" t="s">
        <v>152</v>
      </c>
      <c r="AI19" s="1045" t="s">
        <v>153</v>
      </c>
      <c r="AJ19" s="1046"/>
      <c r="AK19" s="161"/>
    </row>
    <row r="20" spans="1:37" ht="27" customHeight="1" x14ac:dyDescent="0.2">
      <c r="A20" s="157"/>
      <c r="B20" s="907"/>
      <c r="C20" s="259">
        <v>6</v>
      </c>
      <c r="D20" s="253"/>
      <c r="E20" s="1032" t="s">
        <v>148</v>
      </c>
      <c r="F20" s="1033"/>
      <c r="G20" s="1033"/>
      <c r="H20" s="1033"/>
      <c r="I20" s="1034"/>
      <c r="J20" s="1035" t="s">
        <v>149</v>
      </c>
      <c r="K20" s="1035"/>
      <c r="L20" s="1036" t="s">
        <v>429</v>
      </c>
      <c r="M20" s="1037"/>
      <c r="N20" s="1037"/>
      <c r="O20" s="1038"/>
      <c r="P20" s="1039">
        <v>100000000</v>
      </c>
      <c r="Q20" s="1039"/>
      <c r="R20" s="260">
        <v>60000000</v>
      </c>
      <c r="S20" s="1039">
        <v>30000000</v>
      </c>
      <c r="T20" s="1040"/>
      <c r="U20" s="1041">
        <v>30000000</v>
      </c>
      <c r="V20" s="1039"/>
      <c r="W20" s="1055">
        <v>0</v>
      </c>
      <c r="X20" s="1056"/>
      <c r="Y20" s="1055">
        <v>0</v>
      </c>
      <c r="Z20" s="1056"/>
      <c r="AA20" s="1055">
        <v>0</v>
      </c>
      <c r="AB20" s="1057"/>
      <c r="AC20" s="1058">
        <v>30000000</v>
      </c>
      <c r="AD20" s="1059"/>
      <c r="AE20" s="1060" t="s">
        <v>150</v>
      </c>
      <c r="AF20" s="1061"/>
      <c r="AG20" s="254" t="s">
        <v>151</v>
      </c>
      <c r="AH20" s="255" t="s">
        <v>152</v>
      </c>
      <c r="AI20" s="1045" t="s">
        <v>153</v>
      </c>
      <c r="AJ20" s="1046"/>
      <c r="AK20" s="161"/>
    </row>
    <row r="21" spans="1:37" ht="27" customHeight="1" x14ac:dyDescent="0.2">
      <c r="A21" s="157"/>
      <c r="B21" s="907"/>
      <c r="C21" s="239"/>
      <c r="D21" s="253"/>
      <c r="E21" s="1022"/>
      <c r="F21" s="1023"/>
      <c r="G21" s="1023"/>
      <c r="H21" s="1023"/>
      <c r="I21" s="1024"/>
      <c r="J21" s="1025"/>
      <c r="K21" s="1025"/>
      <c r="L21" s="1026"/>
      <c r="M21" s="1027"/>
      <c r="N21" s="1027"/>
      <c r="O21" s="1028"/>
      <c r="P21" s="1029"/>
      <c r="Q21" s="1029"/>
      <c r="R21" s="261"/>
      <c r="S21" s="1029"/>
      <c r="T21" s="1030"/>
      <c r="U21" s="1031"/>
      <c r="V21" s="1029"/>
      <c r="W21" s="1042"/>
      <c r="X21" s="1043"/>
      <c r="Y21" s="1042"/>
      <c r="Z21" s="1043"/>
      <c r="AA21" s="1042"/>
      <c r="AB21" s="1044"/>
      <c r="AC21" s="1020"/>
      <c r="AD21" s="1021"/>
      <c r="AE21" s="942"/>
      <c r="AF21" s="943"/>
      <c r="AG21" s="262"/>
      <c r="AH21" s="263"/>
      <c r="AI21" s="944"/>
      <c r="AJ21" s="945"/>
      <c r="AK21" s="161"/>
    </row>
    <row r="22" spans="1:37" ht="27" customHeight="1" x14ac:dyDescent="0.2">
      <c r="A22" s="157"/>
      <c r="B22" s="907"/>
      <c r="C22" s="239"/>
      <c r="D22" s="253"/>
      <c r="E22" s="951"/>
      <c r="F22" s="952"/>
      <c r="G22" s="952"/>
      <c r="H22" s="952"/>
      <c r="I22" s="942"/>
      <c r="J22" s="953"/>
      <c r="K22" s="953"/>
      <c r="L22" s="1014"/>
      <c r="M22" s="1015"/>
      <c r="N22" s="1015"/>
      <c r="O22" s="1016"/>
      <c r="P22" s="1017"/>
      <c r="Q22" s="1017"/>
      <c r="R22" s="242"/>
      <c r="S22" s="1017"/>
      <c r="T22" s="1018"/>
      <c r="U22" s="1019"/>
      <c r="V22" s="1017"/>
      <c r="W22" s="1009"/>
      <c r="X22" s="1010"/>
      <c r="Y22" s="1009"/>
      <c r="Z22" s="1010"/>
      <c r="AA22" s="1009"/>
      <c r="AB22" s="1011"/>
      <c r="AC22" s="1012"/>
      <c r="AD22" s="1013"/>
      <c r="AE22" s="942"/>
      <c r="AF22" s="943"/>
      <c r="AG22" s="262"/>
      <c r="AH22" s="263"/>
      <c r="AI22" s="944"/>
      <c r="AJ22" s="945"/>
      <c r="AK22" s="161"/>
    </row>
    <row r="23" spans="1:37" ht="27" customHeight="1" x14ac:dyDescent="0.2">
      <c r="A23" s="157"/>
      <c r="B23" s="907"/>
      <c r="C23" s="245"/>
      <c r="D23" s="264"/>
      <c r="E23" s="768"/>
      <c r="F23" s="769"/>
      <c r="G23" s="769"/>
      <c r="H23" s="769"/>
      <c r="I23" s="770"/>
      <c r="J23" s="771"/>
      <c r="K23" s="771"/>
      <c r="L23" s="772"/>
      <c r="M23" s="773"/>
      <c r="N23" s="773"/>
      <c r="O23" s="774"/>
      <c r="P23" s="1006"/>
      <c r="Q23" s="1006"/>
      <c r="R23" s="247"/>
      <c r="S23" s="1006"/>
      <c r="T23" s="1007"/>
      <c r="U23" s="1008"/>
      <c r="V23" s="1006"/>
      <c r="W23" s="1001"/>
      <c r="X23" s="1002"/>
      <c r="Y23" s="1001"/>
      <c r="Z23" s="1002"/>
      <c r="AA23" s="1001"/>
      <c r="AB23" s="1003"/>
      <c r="AC23" s="1004"/>
      <c r="AD23" s="1005"/>
      <c r="AE23" s="770"/>
      <c r="AF23" s="771"/>
      <c r="AG23" s="265"/>
      <c r="AH23" s="266"/>
      <c r="AI23" s="777"/>
      <c r="AJ23" s="778"/>
      <c r="AK23" s="161"/>
    </row>
    <row r="24" spans="1:37" ht="27" customHeight="1" thickBot="1" x14ac:dyDescent="0.25">
      <c r="A24" s="157"/>
      <c r="B24" s="908"/>
      <c r="C24" s="779" t="s">
        <v>142</v>
      </c>
      <c r="D24" s="780"/>
      <c r="E24" s="780"/>
      <c r="F24" s="780"/>
      <c r="G24" s="780"/>
      <c r="H24" s="780"/>
      <c r="I24" s="780"/>
      <c r="J24" s="780"/>
      <c r="K24" s="780"/>
      <c r="L24" s="780"/>
      <c r="M24" s="780"/>
      <c r="N24" s="780"/>
      <c r="O24" s="780"/>
      <c r="P24" s="996">
        <f>SUM(P18:Q23)</f>
        <v>350000000</v>
      </c>
      <c r="Q24" s="997"/>
      <c r="R24" s="267">
        <f>SUM(R18:R23)</f>
        <v>180000000</v>
      </c>
      <c r="S24" s="996">
        <f>SUM(S18:T23)</f>
        <v>90000000</v>
      </c>
      <c r="T24" s="998"/>
      <c r="U24" s="999">
        <f>SUM(U18:V23)</f>
        <v>90000000</v>
      </c>
      <c r="V24" s="997"/>
      <c r="W24" s="984">
        <v>0</v>
      </c>
      <c r="X24" s="1000"/>
      <c r="Y24" s="984">
        <v>0</v>
      </c>
      <c r="Z24" s="1000"/>
      <c r="AA24" s="984">
        <v>0</v>
      </c>
      <c r="AB24" s="985"/>
      <c r="AC24" s="986">
        <f>SUM(AC18:AD23)</f>
        <v>90000000</v>
      </c>
      <c r="AD24" s="987"/>
      <c r="AE24" s="790"/>
      <c r="AF24" s="791"/>
      <c r="AG24" s="791"/>
      <c r="AH24" s="791"/>
      <c r="AI24" s="791"/>
      <c r="AJ24" s="792"/>
      <c r="AK24" s="161"/>
    </row>
    <row r="25" spans="1:37" ht="27" customHeight="1" thickBot="1" x14ac:dyDescent="0.25">
      <c r="A25" s="157"/>
      <c r="B25" s="762" t="s">
        <v>154</v>
      </c>
      <c r="C25" s="763"/>
      <c r="D25" s="763"/>
      <c r="E25" s="763"/>
      <c r="F25" s="763"/>
      <c r="G25" s="763"/>
      <c r="H25" s="763"/>
      <c r="I25" s="763"/>
      <c r="J25" s="763"/>
      <c r="K25" s="763"/>
      <c r="L25" s="763"/>
      <c r="M25" s="763"/>
      <c r="N25" s="763"/>
      <c r="O25" s="763"/>
      <c r="P25" s="988">
        <f>+P13+P24</f>
        <v>391800000</v>
      </c>
      <c r="Q25" s="989"/>
      <c r="R25" s="268">
        <f>+R13+R24</f>
        <v>218000000</v>
      </c>
      <c r="S25" s="990">
        <f>S13+S24</f>
        <v>109000000</v>
      </c>
      <c r="T25" s="991"/>
      <c r="U25" s="992">
        <f>+U13+U24</f>
        <v>109000000</v>
      </c>
      <c r="V25" s="988"/>
      <c r="W25" s="993">
        <v>0</v>
      </c>
      <c r="X25" s="994"/>
      <c r="Y25" s="993">
        <v>0</v>
      </c>
      <c r="Z25" s="994"/>
      <c r="AA25" s="993">
        <v>0</v>
      </c>
      <c r="AB25" s="995"/>
      <c r="AC25" s="980">
        <f>+AC13+AC24</f>
        <v>109000000</v>
      </c>
      <c r="AD25" s="981"/>
      <c r="AE25" s="759"/>
      <c r="AF25" s="760"/>
      <c r="AG25" s="760"/>
      <c r="AH25" s="760"/>
      <c r="AI25" s="760"/>
      <c r="AJ25" s="761"/>
      <c r="AK25" s="161"/>
    </row>
    <row r="26" spans="1:37" s="6" customFormat="1" ht="17.25" customHeight="1" x14ac:dyDescent="0.2">
      <c r="A26" s="40"/>
      <c r="B26" s="269" t="s">
        <v>155</v>
      </c>
      <c r="C26" s="227" t="s">
        <v>156</v>
      </c>
      <c r="D26" s="196"/>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40"/>
      <c r="AI26" s="40"/>
      <c r="AJ26" s="40"/>
      <c r="AK26" s="40"/>
    </row>
    <row r="27" spans="1:37" s="6" customFormat="1" ht="17.25" customHeight="1" x14ac:dyDescent="0.2">
      <c r="A27" s="40"/>
      <c r="B27" s="269">
        <v>2</v>
      </c>
      <c r="C27" s="227" t="s">
        <v>157</v>
      </c>
      <c r="D27" s="196"/>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40"/>
    </row>
    <row r="28" spans="1:37" s="6" customFormat="1" ht="17.25" customHeight="1" x14ac:dyDescent="0.2">
      <c r="A28" s="40"/>
      <c r="B28" s="269">
        <v>3</v>
      </c>
      <c r="C28" s="227" t="s">
        <v>158</v>
      </c>
      <c r="D28" s="196"/>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40"/>
    </row>
    <row r="29" spans="1:37" s="6" customFormat="1" ht="17.25" customHeight="1" x14ac:dyDescent="0.2">
      <c r="A29" s="40"/>
      <c r="B29" s="269"/>
      <c r="C29" s="227" t="s">
        <v>159</v>
      </c>
      <c r="D29" s="196"/>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40"/>
    </row>
    <row r="30" spans="1:37" s="6" customFormat="1" ht="17.25" customHeight="1" x14ac:dyDescent="0.2">
      <c r="A30" s="40"/>
      <c r="B30" s="270">
        <v>4</v>
      </c>
      <c r="C30" s="1145" t="s">
        <v>160</v>
      </c>
      <c r="D30" s="1145"/>
      <c r="E30" s="1145"/>
      <c r="F30" s="1145"/>
      <c r="G30" s="1145"/>
      <c r="H30" s="1145"/>
      <c r="I30" s="1145"/>
      <c r="J30" s="1145"/>
      <c r="K30" s="1145"/>
      <c r="L30" s="1145"/>
      <c r="M30" s="1145"/>
      <c r="N30" s="1145"/>
      <c r="O30" s="1145"/>
      <c r="P30" s="1145"/>
      <c r="Q30" s="1145"/>
      <c r="R30" s="1145"/>
      <c r="S30" s="1145"/>
      <c r="T30" s="1145"/>
      <c r="U30" s="1145"/>
      <c r="V30" s="1145"/>
      <c r="W30" s="1145"/>
      <c r="X30" s="1145"/>
      <c r="Y30" s="1145"/>
      <c r="Z30" s="1145"/>
      <c r="AA30" s="1145"/>
      <c r="AB30" s="1145"/>
      <c r="AC30" s="1145"/>
      <c r="AD30" s="1145"/>
      <c r="AE30" s="1145"/>
      <c r="AF30" s="1145"/>
      <c r="AG30" s="1145"/>
      <c r="AH30" s="1145"/>
      <c r="AI30" s="1145"/>
      <c r="AJ30" s="1145"/>
      <c r="AK30" s="40"/>
    </row>
    <row r="31" spans="1:37" s="6" customFormat="1" ht="17.25" customHeight="1" x14ac:dyDescent="0.2">
      <c r="A31" s="40"/>
      <c r="B31" s="270">
        <v>5</v>
      </c>
      <c r="C31" s="227" t="s">
        <v>161</v>
      </c>
      <c r="D31" s="196"/>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40"/>
    </row>
    <row r="32" spans="1:37" ht="17.25" customHeight="1" x14ac:dyDescent="0.2">
      <c r="A32" s="157"/>
      <c r="B32" s="162"/>
      <c r="C32" s="157"/>
      <c r="D32" s="163"/>
      <c r="E32" s="157"/>
      <c r="F32" s="157"/>
      <c r="G32" s="157"/>
      <c r="H32" s="157"/>
      <c r="I32" s="157"/>
      <c r="J32" s="157"/>
      <c r="K32" s="157"/>
      <c r="L32" s="157"/>
      <c r="M32" s="157"/>
      <c r="N32" s="157"/>
      <c r="O32" s="157"/>
      <c r="P32" s="157"/>
      <c r="Q32" s="157"/>
      <c r="R32" s="157"/>
      <c r="S32" s="157"/>
      <c r="T32" s="157"/>
      <c r="U32" s="157"/>
      <c r="V32" s="157"/>
      <c r="W32" s="157"/>
      <c r="X32" s="157"/>
      <c r="Y32" s="157"/>
      <c r="Z32" s="157"/>
      <c r="AA32" s="157"/>
      <c r="AB32" s="157"/>
      <c r="AC32" s="157"/>
      <c r="AD32" s="157"/>
      <c r="AE32" s="157"/>
      <c r="AF32" s="157"/>
      <c r="AG32" s="157"/>
      <c r="AH32" s="157"/>
      <c r="AI32" s="157"/>
      <c r="AJ32" s="157"/>
      <c r="AK32" s="157"/>
    </row>
    <row r="33" spans="1:37" s="6" customFormat="1" ht="30" customHeight="1" x14ac:dyDescent="0.2">
      <c r="A33" s="40"/>
      <c r="B33" s="226" t="s">
        <v>107</v>
      </c>
      <c r="C33" s="227"/>
      <c r="D33" s="227"/>
      <c r="E33" s="227"/>
      <c r="F33" s="227"/>
      <c r="G33" s="227"/>
      <c r="H33" s="227"/>
      <c r="I33" s="50"/>
      <c r="J33" s="50"/>
      <c r="K33" s="50"/>
      <c r="L33" s="50"/>
      <c r="M33" s="50"/>
      <c r="N33" s="982" t="s">
        <v>366</v>
      </c>
      <c r="O33" s="982"/>
      <c r="P33" s="982"/>
      <c r="Q33" s="982"/>
      <c r="R33" s="982"/>
      <c r="S33" s="982"/>
      <c r="T33" s="982"/>
      <c r="U33" s="982"/>
      <c r="V33" s="982"/>
      <c r="W33" s="982"/>
      <c r="X33" s="982"/>
      <c r="Y33" s="982"/>
      <c r="Z33" s="982"/>
      <c r="AA33" s="982"/>
      <c r="AB33" s="982"/>
      <c r="AC33" s="982"/>
      <c r="AD33" s="982"/>
      <c r="AE33" s="982"/>
      <c r="AF33" s="50"/>
      <c r="AG33" s="50"/>
      <c r="AH33" s="50"/>
      <c r="AI33" s="50"/>
      <c r="AJ33" s="50"/>
      <c r="AK33" s="40"/>
    </row>
    <row r="34" spans="1:37" s="6" customFormat="1" ht="21.75" customHeight="1" thickBot="1" x14ac:dyDescent="0.25">
      <c r="A34" s="199"/>
      <c r="B34" s="199" t="s">
        <v>108</v>
      </c>
      <c r="C34" s="40"/>
      <c r="D34" s="40"/>
      <c r="E34" s="40"/>
      <c r="F34" s="40"/>
      <c r="G34" s="40"/>
      <c r="H34" s="40"/>
      <c r="I34" s="40"/>
      <c r="J34" s="40"/>
      <c r="K34" s="40"/>
      <c r="L34" s="40"/>
      <c r="M34" s="40"/>
      <c r="N34" s="982"/>
      <c r="O34" s="982"/>
      <c r="P34" s="982"/>
      <c r="Q34" s="982"/>
      <c r="R34" s="982"/>
      <c r="S34" s="982"/>
      <c r="T34" s="982"/>
      <c r="U34" s="982"/>
      <c r="V34" s="982"/>
      <c r="W34" s="982"/>
      <c r="X34" s="982"/>
      <c r="Y34" s="982"/>
      <c r="Z34" s="982"/>
      <c r="AA34" s="982"/>
      <c r="AB34" s="982"/>
      <c r="AC34" s="982"/>
      <c r="AD34" s="982"/>
      <c r="AE34" s="982"/>
      <c r="AF34" s="40"/>
      <c r="AG34" s="40"/>
      <c r="AH34" s="40"/>
      <c r="AI34" s="983" t="s">
        <v>109</v>
      </c>
      <c r="AJ34" s="983"/>
      <c r="AK34" s="40"/>
    </row>
    <row r="35" spans="1:37" ht="17.25" customHeight="1" thickBot="1" x14ac:dyDescent="0.25">
      <c r="A35" s="157"/>
      <c r="B35" s="906" t="s">
        <v>110</v>
      </c>
      <c r="C35" s="909" t="s">
        <v>111</v>
      </c>
      <c r="D35" s="975" t="s">
        <v>112</v>
      </c>
      <c r="E35" s="976"/>
      <c r="F35" s="976"/>
      <c r="G35" s="976"/>
      <c r="H35" s="976"/>
      <c r="I35" s="976"/>
      <c r="J35" s="976"/>
      <c r="K35" s="976"/>
      <c r="L35" s="976"/>
      <c r="M35" s="976"/>
      <c r="N35" s="977"/>
      <c r="O35" s="978" t="s">
        <v>113</v>
      </c>
      <c r="P35" s="914" t="s">
        <v>114</v>
      </c>
      <c r="Q35" s="915"/>
      <c r="R35" s="917" t="s">
        <v>115</v>
      </c>
      <c r="S35" s="897" t="s">
        <v>116</v>
      </c>
      <c r="T35" s="898"/>
      <c r="U35" s="898"/>
      <c r="V35" s="898"/>
      <c r="W35" s="898"/>
      <c r="X35" s="898"/>
      <c r="Y35" s="898"/>
      <c r="Z35" s="898"/>
      <c r="AA35" s="898"/>
      <c r="AB35" s="898"/>
      <c r="AC35" s="899"/>
      <c r="AD35" s="899"/>
      <c r="AE35" s="900" t="s">
        <v>117</v>
      </c>
      <c r="AF35" s="900"/>
      <c r="AG35" s="900"/>
      <c r="AH35" s="900"/>
      <c r="AI35" s="862" t="s">
        <v>118</v>
      </c>
      <c r="AJ35" s="863"/>
      <c r="AK35" s="157"/>
    </row>
    <row r="36" spans="1:37" ht="17.25" customHeight="1" x14ac:dyDescent="0.2">
      <c r="A36" s="157"/>
      <c r="B36" s="907"/>
      <c r="C36" s="910"/>
      <c r="D36" s="969"/>
      <c r="E36" s="971" t="s">
        <v>119</v>
      </c>
      <c r="F36" s="869"/>
      <c r="G36" s="870"/>
      <c r="H36" s="973" t="s">
        <v>120</v>
      </c>
      <c r="I36" s="974"/>
      <c r="J36" s="973" t="s">
        <v>121</v>
      </c>
      <c r="K36" s="974"/>
      <c r="L36" s="868" t="s">
        <v>122</v>
      </c>
      <c r="M36" s="869"/>
      <c r="N36" s="870"/>
      <c r="O36" s="979"/>
      <c r="P36" s="916"/>
      <c r="Q36" s="916"/>
      <c r="R36" s="866"/>
      <c r="S36" s="881" t="s">
        <v>123</v>
      </c>
      <c r="T36" s="881"/>
      <c r="U36" s="881"/>
      <c r="V36" s="881"/>
      <c r="W36" s="882" t="s">
        <v>124</v>
      </c>
      <c r="X36" s="883"/>
      <c r="Y36" s="883"/>
      <c r="Z36" s="883"/>
      <c r="AA36" s="883"/>
      <c r="AB36" s="884"/>
      <c r="AC36" s="885" t="s">
        <v>125</v>
      </c>
      <c r="AD36" s="886"/>
      <c r="AE36" s="892" t="s">
        <v>126</v>
      </c>
      <c r="AF36" s="864"/>
      <c r="AG36" s="864" t="s">
        <v>127</v>
      </c>
      <c r="AH36" s="864" t="s">
        <v>128</v>
      </c>
      <c r="AI36" s="864"/>
      <c r="AJ36" s="865"/>
      <c r="AK36" s="157"/>
    </row>
    <row r="37" spans="1:37" ht="17.25" customHeight="1" x14ac:dyDescent="0.2">
      <c r="A37" s="157"/>
      <c r="B37" s="907"/>
      <c r="C37" s="910"/>
      <c r="D37" s="970"/>
      <c r="E37" s="972"/>
      <c r="F37" s="872"/>
      <c r="G37" s="873"/>
      <c r="H37" s="876"/>
      <c r="I37" s="877"/>
      <c r="J37" s="876"/>
      <c r="K37" s="877"/>
      <c r="L37" s="871"/>
      <c r="M37" s="872"/>
      <c r="N37" s="873"/>
      <c r="O37" s="979"/>
      <c r="P37" s="916"/>
      <c r="Q37" s="916"/>
      <c r="R37" s="867"/>
      <c r="S37" s="228"/>
      <c r="T37" s="229"/>
      <c r="U37" s="895" t="s">
        <v>129</v>
      </c>
      <c r="V37" s="896"/>
      <c r="W37" s="882" t="s">
        <v>130</v>
      </c>
      <c r="X37" s="883"/>
      <c r="Y37" s="882" t="s">
        <v>131</v>
      </c>
      <c r="Z37" s="883"/>
      <c r="AA37" s="882" t="s">
        <v>132</v>
      </c>
      <c r="AB37" s="884"/>
      <c r="AC37" s="887"/>
      <c r="AD37" s="888"/>
      <c r="AE37" s="892"/>
      <c r="AF37" s="864"/>
      <c r="AG37" s="893"/>
      <c r="AH37" s="894"/>
      <c r="AI37" s="864"/>
      <c r="AJ37" s="865"/>
      <c r="AK37" s="157"/>
    </row>
    <row r="38" spans="1:37" ht="17.25" customHeight="1" x14ac:dyDescent="0.2">
      <c r="A38" s="157"/>
      <c r="B38" s="907"/>
      <c r="C38" s="230"/>
      <c r="D38" s="948"/>
      <c r="E38" s="949"/>
      <c r="F38" s="949"/>
      <c r="G38" s="949"/>
      <c r="H38" s="949"/>
      <c r="I38" s="949"/>
      <c r="J38" s="949"/>
      <c r="K38" s="949"/>
      <c r="L38" s="949"/>
      <c r="M38" s="949"/>
      <c r="N38" s="950"/>
      <c r="O38" s="231"/>
      <c r="P38" s="930"/>
      <c r="Q38" s="930"/>
      <c r="R38" s="232"/>
      <c r="S38" s="930"/>
      <c r="T38" s="931"/>
      <c r="U38" s="935"/>
      <c r="V38" s="930"/>
      <c r="W38" s="853"/>
      <c r="X38" s="861"/>
      <c r="Y38" s="853"/>
      <c r="Z38" s="861"/>
      <c r="AA38" s="853"/>
      <c r="AB38" s="854"/>
      <c r="AC38" s="855"/>
      <c r="AD38" s="856"/>
      <c r="AE38" s="857"/>
      <c r="AF38" s="858"/>
      <c r="AG38" s="233"/>
      <c r="AH38" s="234"/>
      <c r="AI38" s="859"/>
      <c r="AJ38" s="860"/>
      <c r="AK38" s="157"/>
    </row>
    <row r="39" spans="1:37" ht="17.25" customHeight="1" x14ac:dyDescent="0.2">
      <c r="A39" s="157"/>
      <c r="B39" s="907"/>
      <c r="C39" s="252"/>
      <c r="D39" s="240"/>
      <c r="E39" s="932"/>
      <c r="F39" s="933"/>
      <c r="G39" s="934"/>
      <c r="H39" s="936"/>
      <c r="I39" s="936"/>
      <c r="J39" s="937"/>
      <c r="K39" s="938"/>
      <c r="L39" s="939"/>
      <c r="M39" s="939"/>
      <c r="N39" s="939"/>
      <c r="O39" s="271"/>
      <c r="P39" s="959"/>
      <c r="Q39" s="959"/>
      <c r="R39" s="272"/>
      <c r="S39" s="959"/>
      <c r="T39" s="960"/>
      <c r="U39" s="961"/>
      <c r="V39" s="959"/>
      <c r="W39" s="962"/>
      <c r="X39" s="963"/>
      <c r="Y39" s="962"/>
      <c r="Z39" s="963"/>
      <c r="AA39" s="962"/>
      <c r="AB39" s="964"/>
      <c r="AC39" s="965"/>
      <c r="AD39" s="966"/>
      <c r="AE39" s="934"/>
      <c r="AF39" s="938"/>
      <c r="AG39" s="273"/>
      <c r="AH39" s="274"/>
      <c r="AI39" s="967"/>
      <c r="AJ39" s="968"/>
      <c r="AK39" s="157"/>
    </row>
    <row r="40" spans="1:37" ht="17.25" customHeight="1" x14ac:dyDescent="0.2">
      <c r="A40" s="157"/>
      <c r="B40" s="907"/>
      <c r="C40" s="239"/>
      <c r="D40" s="240"/>
      <c r="E40" s="951"/>
      <c r="F40" s="952"/>
      <c r="G40" s="942"/>
      <c r="H40" s="953"/>
      <c r="I40" s="953"/>
      <c r="J40" s="954"/>
      <c r="K40" s="943"/>
      <c r="L40" s="955"/>
      <c r="M40" s="955"/>
      <c r="N40" s="955"/>
      <c r="O40" s="241"/>
      <c r="P40" s="940"/>
      <c r="Q40" s="940"/>
      <c r="R40" s="275"/>
      <c r="S40" s="940"/>
      <c r="T40" s="946"/>
      <c r="U40" s="947"/>
      <c r="V40" s="940"/>
      <c r="W40" s="901"/>
      <c r="X40" s="902"/>
      <c r="Y40" s="901"/>
      <c r="Z40" s="902"/>
      <c r="AA40" s="901"/>
      <c r="AB40" s="903"/>
      <c r="AC40" s="904"/>
      <c r="AD40" s="905"/>
      <c r="AE40" s="942"/>
      <c r="AF40" s="943"/>
      <c r="AG40" s="262"/>
      <c r="AH40" s="276"/>
      <c r="AI40" s="944"/>
      <c r="AJ40" s="945"/>
      <c r="AK40" s="157"/>
    </row>
    <row r="41" spans="1:37" ht="17.25" customHeight="1" x14ac:dyDescent="0.2">
      <c r="A41" s="157"/>
      <c r="B41" s="907"/>
      <c r="C41" s="239"/>
      <c r="D41" s="277"/>
      <c r="E41" s="768"/>
      <c r="F41" s="769"/>
      <c r="G41" s="770"/>
      <c r="H41" s="956"/>
      <c r="I41" s="956"/>
      <c r="J41" s="957"/>
      <c r="K41" s="771"/>
      <c r="L41" s="958"/>
      <c r="M41" s="777"/>
      <c r="N41" s="777"/>
      <c r="O41" s="241"/>
      <c r="P41" s="940"/>
      <c r="Q41" s="940"/>
      <c r="R41" s="275"/>
      <c r="S41" s="940"/>
      <c r="T41" s="946"/>
      <c r="U41" s="947"/>
      <c r="V41" s="940"/>
      <c r="W41" s="901"/>
      <c r="X41" s="902"/>
      <c r="Y41" s="901"/>
      <c r="Z41" s="902"/>
      <c r="AA41" s="901"/>
      <c r="AB41" s="903"/>
      <c r="AC41" s="904"/>
      <c r="AD41" s="905"/>
      <c r="AE41" s="942"/>
      <c r="AF41" s="943"/>
      <c r="AG41" s="262"/>
      <c r="AH41" s="263"/>
      <c r="AI41" s="944"/>
      <c r="AJ41" s="945"/>
      <c r="AK41" s="157"/>
    </row>
    <row r="42" spans="1:37" ht="17.25" customHeight="1" x14ac:dyDescent="0.2">
      <c r="A42" s="157"/>
      <c r="B42" s="907"/>
      <c r="C42" s="230"/>
      <c r="D42" s="948"/>
      <c r="E42" s="949"/>
      <c r="F42" s="949"/>
      <c r="G42" s="949"/>
      <c r="H42" s="949"/>
      <c r="I42" s="949"/>
      <c r="J42" s="949"/>
      <c r="K42" s="949"/>
      <c r="L42" s="949"/>
      <c r="M42" s="949"/>
      <c r="N42" s="950"/>
      <c r="O42" s="231"/>
      <c r="P42" s="930"/>
      <c r="Q42" s="930"/>
      <c r="R42" s="232"/>
      <c r="S42" s="930"/>
      <c r="T42" s="931"/>
      <c r="U42" s="935"/>
      <c r="V42" s="930"/>
      <c r="W42" s="853"/>
      <c r="X42" s="861"/>
      <c r="Y42" s="853"/>
      <c r="Z42" s="861"/>
      <c r="AA42" s="853"/>
      <c r="AB42" s="854"/>
      <c r="AC42" s="855"/>
      <c r="AD42" s="856"/>
      <c r="AE42" s="857"/>
      <c r="AF42" s="858"/>
      <c r="AG42" s="233"/>
      <c r="AH42" s="234"/>
      <c r="AI42" s="859"/>
      <c r="AJ42" s="860"/>
      <c r="AK42" s="157"/>
    </row>
    <row r="43" spans="1:37" ht="17.25" customHeight="1" x14ac:dyDescent="0.2">
      <c r="A43" s="157"/>
      <c r="B43" s="907"/>
      <c r="C43" s="239"/>
      <c r="D43" s="240"/>
      <c r="E43" s="932"/>
      <c r="F43" s="933"/>
      <c r="G43" s="934"/>
      <c r="H43" s="936"/>
      <c r="I43" s="936"/>
      <c r="J43" s="937"/>
      <c r="K43" s="938"/>
      <c r="L43" s="939"/>
      <c r="M43" s="939"/>
      <c r="N43" s="939"/>
      <c r="O43" s="241"/>
      <c r="P43" s="940"/>
      <c r="Q43" s="940"/>
      <c r="R43" s="275"/>
      <c r="S43" s="940"/>
      <c r="T43" s="946"/>
      <c r="U43" s="947"/>
      <c r="V43" s="940"/>
      <c r="W43" s="901"/>
      <c r="X43" s="902"/>
      <c r="Y43" s="901"/>
      <c r="Z43" s="902"/>
      <c r="AA43" s="901"/>
      <c r="AB43" s="903"/>
      <c r="AC43" s="904"/>
      <c r="AD43" s="905"/>
      <c r="AE43" s="942"/>
      <c r="AF43" s="943"/>
      <c r="AG43" s="262"/>
      <c r="AH43" s="263"/>
      <c r="AI43" s="944"/>
      <c r="AJ43" s="945"/>
      <c r="AK43" s="157"/>
    </row>
    <row r="44" spans="1:37" ht="17.25" customHeight="1" x14ac:dyDescent="0.2">
      <c r="A44" s="157"/>
      <c r="B44" s="907"/>
      <c r="C44" s="245"/>
      <c r="D44" s="228"/>
      <c r="E44" s="768"/>
      <c r="F44" s="769"/>
      <c r="G44" s="770"/>
      <c r="H44" s="771"/>
      <c r="I44" s="771"/>
      <c r="J44" s="771"/>
      <c r="K44" s="771"/>
      <c r="L44" s="771"/>
      <c r="M44" s="771"/>
      <c r="N44" s="771"/>
      <c r="O44" s="246"/>
      <c r="P44" s="775"/>
      <c r="Q44" s="775"/>
      <c r="R44" s="278"/>
      <c r="S44" s="775"/>
      <c r="T44" s="776"/>
      <c r="U44" s="793"/>
      <c r="V44" s="775"/>
      <c r="W44" s="794"/>
      <c r="X44" s="795"/>
      <c r="Y44" s="794"/>
      <c r="Z44" s="795"/>
      <c r="AA44" s="794"/>
      <c r="AB44" s="796"/>
      <c r="AC44" s="797"/>
      <c r="AD44" s="798"/>
      <c r="AE44" s="770"/>
      <c r="AF44" s="771"/>
      <c r="AG44" s="265"/>
      <c r="AH44" s="266"/>
      <c r="AI44" s="777"/>
      <c r="AJ44" s="778"/>
      <c r="AK44" s="157"/>
    </row>
    <row r="45" spans="1:37" ht="17.25" customHeight="1" thickBot="1" x14ac:dyDescent="0.25">
      <c r="A45" s="157"/>
      <c r="B45" s="908"/>
      <c r="C45" s="779" t="s">
        <v>142</v>
      </c>
      <c r="D45" s="780"/>
      <c r="E45" s="780"/>
      <c r="F45" s="780"/>
      <c r="G45" s="780"/>
      <c r="H45" s="780"/>
      <c r="I45" s="780"/>
      <c r="J45" s="780"/>
      <c r="K45" s="780"/>
      <c r="L45" s="780"/>
      <c r="M45" s="780"/>
      <c r="N45" s="780"/>
      <c r="O45" s="780"/>
      <c r="P45" s="781"/>
      <c r="Q45" s="782"/>
      <c r="R45" s="279"/>
      <c r="S45" s="781"/>
      <c r="T45" s="783"/>
      <c r="U45" s="941"/>
      <c r="V45" s="784"/>
      <c r="W45" s="787"/>
      <c r="X45" s="889"/>
      <c r="Y45" s="787"/>
      <c r="Z45" s="889"/>
      <c r="AA45" s="787"/>
      <c r="AB45" s="890"/>
      <c r="AC45" s="891"/>
      <c r="AD45" s="890"/>
      <c r="AE45" s="790"/>
      <c r="AF45" s="791"/>
      <c r="AG45" s="791"/>
      <c r="AH45" s="791"/>
      <c r="AI45" s="791"/>
      <c r="AJ45" s="792"/>
      <c r="AK45" s="157"/>
    </row>
    <row r="46" spans="1:37" ht="17.25" customHeight="1" thickBot="1" x14ac:dyDescent="0.25">
      <c r="A46" s="157"/>
      <c r="B46" s="906" t="s">
        <v>143</v>
      </c>
      <c r="C46" s="909" t="s">
        <v>111</v>
      </c>
      <c r="D46" s="911" t="s">
        <v>144</v>
      </c>
      <c r="E46" s="912"/>
      <c r="F46" s="912"/>
      <c r="G46" s="912"/>
      <c r="H46" s="912"/>
      <c r="I46" s="912"/>
      <c r="J46" s="912"/>
      <c r="K46" s="912"/>
      <c r="L46" s="912"/>
      <c r="M46" s="912"/>
      <c r="N46" s="912"/>
      <c r="O46" s="913"/>
      <c r="P46" s="914" t="s">
        <v>114</v>
      </c>
      <c r="Q46" s="915"/>
      <c r="R46" s="917" t="s">
        <v>115</v>
      </c>
      <c r="S46" s="897" t="s">
        <v>116</v>
      </c>
      <c r="T46" s="898"/>
      <c r="U46" s="898"/>
      <c r="V46" s="898"/>
      <c r="W46" s="898"/>
      <c r="X46" s="898"/>
      <c r="Y46" s="898"/>
      <c r="Z46" s="898"/>
      <c r="AA46" s="898"/>
      <c r="AB46" s="898"/>
      <c r="AC46" s="899"/>
      <c r="AD46" s="899"/>
      <c r="AE46" s="900" t="s">
        <v>117</v>
      </c>
      <c r="AF46" s="900"/>
      <c r="AG46" s="900"/>
      <c r="AH46" s="900"/>
      <c r="AI46" s="862" t="s">
        <v>118</v>
      </c>
      <c r="AJ46" s="863"/>
      <c r="AK46" s="157"/>
    </row>
    <row r="47" spans="1:37" ht="17.25" customHeight="1" x14ac:dyDescent="0.2">
      <c r="A47" s="157"/>
      <c r="B47" s="907"/>
      <c r="C47" s="910"/>
      <c r="D47" s="866"/>
      <c r="E47" s="868" t="s">
        <v>145</v>
      </c>
      <c r="F47" s="869"/>
      <c r="G47" s="869"/>
      <c r="H47" s="869"/>
      <c r="I47" s="870"/>
      <c r="J47" s="874" t="s">
        <v>146</v>
      </c>
      <c r="K47" s="875"/>
      <c r="L47" s="878" t="s">
        <v>147</v>
      </c>
      <c r="M47" s="879"/>
      <c r="N47" s="879"/>
      <c r="O47" s="880"/>
      <c r="P47" s="916"/>
      <c r="Q47" s="916"/>
      <c r="R47" s="866"/>
      <c r="S47" s="881" t="s">
        <v>123</v>
      </c>
      <c r="T47" s="881"/>
      <c r="U47" s="881"/>
      <c r="V47" s="881"/>
      <c r="W47" s="882" t="s">
        <v>124</v>
      </c>
      <c r="X47" s="883"/>
      <c r="Y47" s="883"/>
      <c r="Z47" s="883"/>
      <c r="AA47" s="883"/>
      <c r="AB47" s="884"/>
      <c r="AC47" s="885" t="s">
        <v>125</v>
      </c>
      <c r="AD47" s="886"/>
      <c r="AE47" s="892" t="s">
        <v>126</v>
      </c>
      <c r="AF47" s="864"/>
      <c r="AG47" s="864" t="s">
        <v>127</v>
      </c>
      <c r="AH47" s="864" t="s">
        <v>128</v>
      </c>
      <c r="AI47" s="864"/>
      <c r="AJ47" s="865"/>
      <c r="AK47" s="157"/>
    </row>
    <row r="48" spans="1:37" ht="17.25" customHeight="1" x14ac:dyDescent="0.2">
      <c r="A48" s="157"/>
      <c r="B48" s="907"/>
      <c r="C48" s="910"/>
      <c r="D48" s="867"/>
      <c r="E48" s="871"/>
      <c r="F48" s="872"/>
      <c r="G48" s="872"/>
      <c r="H48" s="872"/>
      <c r="I48" s="873"/>
      <c r="J48" s="876"/>
      <c r="K48" s="877"/>
      <c r="L48" s="871"/>
      <c r="M48" s="872"/>
      <c r="N48" s="872"/>
      <c r="O48" s="873"/>
      <c r="P48" s="916"/>
      <c r="Q48" s="916"/>
      <c r="R48" s="867"/>
      <c r="S48" s="228"/>
      <c r="T48" s="229"/>
      <c r="U48" s="895" t="s">
        <v>129</v>
      </c>
      <c r="V48" s="896"/>
      <c r="W48" s="882" t="s">
        <v>130</v>
      </c>
      <c r="X48" s="883"/>
      <c r="Y48" s="882" t="s">
        <v>131</v>
      </c>
      <c r="Z48" s="883"/>
      <c r="AA48" s="882" t="s">
        <v>132</v>
      </c>
      <c r="AB48" s="884"/>
      <c r="AC48" s="887"/>
      <c r="AD48" s="888"/>
      <c r="AE48" s="892"/>
      <c r="AF48" s="864"/>
      <c r="AG48" s="893"/>
      <c r="AH48" s="894"/>
      <c r="AI48" s="864"/>
      <c r="AJ48" s="865"/>
      <c r="AK48" s="157"/>
    </row>
    <row r="49" spans="1:39" ht="29.25" customHeight="1" x14ac:dyDescent="0.2">
      <c r="A49" s="157"/>
      <c r="B49" s="907"/>
      <c r="C49" s="230"/>
      <c r="D49" s="927"/>
      <c r="E49" s="928"/>
      <c r="F49" s="928"/>
      <c r="G49" s="928"/>
      <c r="H49" s="928"/>
      <c r="I49" s="928"/>
      <c r="J49" s="928"/>
      <c r="K49" s="928"/>
      <c r="L49" s="928"/>
      <c r="M49" s="928"/>
      <c r="N49" s="928"/>
      <c r="O49" s="929"/>
      <c r="P49" s="930"/>
      <c r="Q49" s="930"/>
      <c r="R49" s="232"/>
      <c r="S49" s="930"/>
      <c r="T49" s="931"/>
      <c r="U49" s="935"/>
      <c r="V49" s="930"/>
      <c r="W49" s="853"/>
      <c r="X49" s="861"/>
      <c r="Y49" s="853"/>
      <c r="Z49" s="861"/>
      <c r="AA49" s="853"/>
      <c r="AB49" s="854"/>
      <c r="AC49" s="855"/>
      <c r="AD49" s="856"/>
      <c r="AE49" s="857"/>
      <c r="AF49" s="858"/>
      <c r="AG49" s="233"/>
      <c r="AH49" s="234"/>
      <c r="AI49" s="859"/>
      <c r="AJ49" s="860"/>
      <c r="AK49" s="157"/>
    </row>
    <row r="50" spans="1:39" ht="29.25" customHeight="1" x14ac:dyDescent="0.2">
      <c r="A50" s="157"/>
      <c r="B50" s="907"/>
      <c r="C50" s="280">
        <v>1</v>
      </c>
      <c r="D50" s="281"/>
      <c r="E50" s="918" t="s">
        <v>162</v>
      </c>
      <c r="F50" s="919"/>
      <c r="G50" s="919"/>
      <c r="H50" s="919"/>
      <c r="I50" s="920"/>
      <c r="J50" s="921" t="s">
        <v>163</v>
      </c>
      <c r="K50" s="921"/>
      <c r="L50" s="922" t="s">
        <v>164</v>
      </c>
      <c r="M50" s="923"/>
      <c r="N50" s="923"/>
      <c r="O50" s="924"/>
      <c r="P50" s="925">
        <v>240000000</v>
      </c>
      <c r="Q50" s="925"/>
      <c r="R50" s="282">
        <v>62750000</v>
      </c>
      <c r="S50" s="822">
        <f>ROUNDUP(R50/2,-3)</f>
        <v>31375000</v>
      </c>
      <c r="T50" s="823"/>
      <c r="U50" s="926">
        <f t="shared" ref="U50:U55" si="0">S50</f>
        <v>31375000</v>
      </c>
      <c r="V50" s="925"/>
      <c r="W50" s="846">
        <v>0</v>
      </c>
      <c r="X50" s="847"/>
      <c r="Y50" s="846">
        <v>0</v>
      </c>
      <c r="Z50" s="847"/>
      <c r="AA50" s="846">
        <v>0</v>
      </c>
      <c r="AB50" s="848"/>
      <c r="AC50" s="802">
        <f>R50-S50</f>
        <v>31375000</v>
      </c>
      <c r="AD50" s="803"/>
      <c r="AE50" s="849" t="s">
        <v>165</v>
      </c>
      <c r="AF50" s="850"/>
      <c r="AG50" s="283" t="s">
        <v>151</v>
      </c>
      <c r="AH50" s="284">
        <v>15</v>
      </c>
      <c r="AI50" s="851" t="s">
        <v>153</v>
      </c>
      <c r="AJ50" s="852"/>
      <c r="AK50" s="157"/>
      <c r="AM50" s="383"/>
    </row>
    <row r="51" spans="1:39" ht="29.25" customHeight="1" x14ac:dyDescent="0.2">
      <c r="A51" s="157"/>
      <c r="B51" s="907"/>
      <c r="C51" s="285">
        <v>2</v>
      </c>
      <c r="D51" s="281"/>
      <c r="E51" s="834" t="s">
        <v>162</v>
      </c>
      <c r="F51" s="835"/>
      <c r="G51" s="835"/>
      <c r="H51" s="835"/>
      <c r="I51" s="836"/>
      <c r="J51" s="840" t="s">
        <v>166</v>
      </c>
      <c r="K51" s="840"/>
      <c r="L51" s="841" t="s">
        <v>164</v>
      </c>
      <c r="M51" s="842"/>
      <c r="N51" s="842"/>
      <c r="O51" s="843"/>
      <c r="P51" s="822">
        <v>47000000</v>
      </c>
      <c r="Q51" s="822"/>
      <c r="R51" s="286">
        <v>36660000</v>
      </c>
      <c r="S51" s="822">
        <f t="shared" ref="S51:S54" si="1">ROUNDUP(R51/2,-3)</f>
        <v>18330000</v>
      </c>
      <c r="T51" s="823"/>
      <c r="U51" s="824">
        <f t="shared" si="0"/>
        <v>18330000</v>
      </c>
      <c r="V51" s="822"/>
      <c r="W51" s="799">
        <v>0</v>
      </c>
      <c r="X51" s="800"/>
      <c r="Y51" s="799">
        <v>0</v>
      </c>
      <c r="Z51" s="800"/>
      <c r="AA51" s="799">
        <v>0</v>
      </c>
      <c r="AB51" s="801"/>
      <c r="AC51" s="802">
        <f t="shared" ref="AC51:AC53" si="2">R51-S51</f>
        <v>18330000</v>
      </c>
      <c r="AD51" s="803"/>
      <c r="AE51" s="804" t="s">
        <v>165</v>
      </c>
      <c r="AF51" s="805"/>
      <c r="AG51" s="287" t="s">
        <v>151</v>
      </c>
      <c r="AH51" s="288">
        <v>15</v>
      </c>
      <c r="AI51" s="844" t="s">
        <v>153</v>
      </c>
      <c r="AJ51" s="845"/>
      <c r="AK51" s="157"/>
      <c r="AM51" s="383"/>
    </row>
    <row r="52" spans="1:39" ht="29.25" customHeight="1" x14ac:dyDescent="0.2">
      <c r="A52" s="157"/>
      <c r="B52" s="907"/>
      <c r="C52" s="285">
        <v>3</v>
      </c>
      <c r="D52" s="281"/>
      <c r="E52" s="837" t="s">
        <v>162</v>
      </c>
      <c r="F52" s="838"/>
      <c r="G52" s="838"/>
      <c r="H52" s="838"/>
      <c r="I52" s="839"/>
      <c r="J52" s="840" t="s">
        <v>167</v>
      </c>
      <c r="K52" s="840"/>
      <c r="L52" s="841" t="s">
        <v>164</v>
      </c>
      <c r="M52" s="842"/>
      <c r="N52" s="842"/>
      <c r="O52" s="843"/>
      <c r="P52" s="822">
        <v>76000000</v>
      </c>
      <c r="Q52" s="822"/>
      <c r="R52" s="286">
        <v>59280000</v>
      </c>
      <c r="S52" s="822">
        <f t="shared" si="1"/>
        <v>29640000</v>
      </c>
      <c r="T52" s="823"/>
      <c r="U52" s="824">
        <f t="shared" si="0"/>
        <v>29640000</v>
      </c>
      <c r="V52" s="822"/>
      <c r="W52" s="799">
        <v>0</v>
      </c>
      <c r="X52" s="800"/>
      <c r="Y52" s="799">
        <v>0</v>
      </c>
      <c r="Z52" s="800"/>
      <c r="AA52" s="799">
        <v>0</v>
      </c>
      <c r="AB52" s="801"/>
      <c r="AC52" s="802">
        <f t="shared" si="2"/>
        <v>29640000</v>
      </c>
      <c r="AD52" s="803"/>
      <c r="AE52" s="804" t="s">
        <v>165</v>
      </c>
      <c r="AF52" s="805"/>
      <c r="AG52" s="289" t="s">
        <v>151</v>
      </c>
      <c r="AH52" s="288">
        <v>15</v>
      </c>
      <c r="AI52" s="832" t="s">
        <v>153</v>
      </c>
      <c r="AJ52" s="833"/>
      <c r="AK52" s="157"/>
      <c r="AM52" s="383"/>
    </row>
    <row r="53" spans="1:39" ht="29.25" customHeight="1" x14ac:dyDescent="0.2">
      <c r="A53" s="157"/>
      <c r="B53" s="907"/>
      <c r="C53" s="285">
        <v>4</v>
      </c>
      <c r="D53" s="281"/>
      <c r="E53" s="834" t="s">
        <v>162</v>
      </c>
      <c r="F53" s="835"/>
      <c r="G53" s="835"/>
      <c r="H53" s="835"/>
      <c r="I53" s="836"/>
      <c r="J53" s="840" t="s">
        <v>168</v>
      </c>
      <c r="K53" s="840"/>
      <c r="L53" s="841" t="s">
        <v>164</v>
      </c>
      <c r="M53" s="842"/>
      <c r="N53" s="842"/>
      <c r="O53" s="843"/>
      <c r="P53" s="822">
        <v>55000000</v>
      </c>
      <c r="Q53" s="822"/>
      <c r="R53" s="286">
        <v>42900000</v>
      </c>
      <c r="S53" s="822">
        <f t="shared" si="1"/>
        <v>21450000</v>
      </c>
      <c r="T53" s="823"/>
      <c r="U53" s="824">
        <f t="shared" si="0"/>
        <v>21450000</v>
      </c>
      <c r="V53" s="822"/>
      <c r="W53" s="799">
        <v>0</v>
      </c>
      <c r="X53" s="800"/>
      <c r="Y53" s="799">
        <v>0</v>
      </c>
      <c r="Z53" s="800"/>
      <c r="AA53" s="799">
        <v>0</v>
      </c>
      <c r="AB53" s="801"/>
      <c r="AC53" s="802">
        <f t="shared" si="2"/>
        <v>21450000</v>
      </c>
      <c r="AD53" s="803"/>
      <c r="AE53" s="804" t="s">
        <v>165</v>
      </c>
      <c r="AF53" s="805"/>
      <c r="AG53" s="289" t="s">
        <v>151</v>
      </c>
      <c r="AH53" s="288">
        <v>15</v>
      </c>
      <c r="AI53" s="832" t="s">
        <v>153</v>
      </c>
      <c r="AJ53" s="833"/>
      <c r="AK53" s="157"/>
      <c r="AM53" s="383"/>
    </row>
    <row r="54" spans="1:39" ht="29.25" customHeight="1" x14ac:dyDescent="0.2">
      <c r="A54" s="157"/>
      <c r="B54" s="907"/>
      <c r="C54" s="290">
        <v>5</v>
      </c>
      <c r="D54" s="281"/>
      <c r="E54" s="837" t="s">
        <v>162</v>
      </c>
      <c r="F54" s="838"/>
      <c r="G54" s="838"/>
      <c r="H54" s="838"/>
      <c r="I54" s="839"/>
      <c r="J54" s="818" t="s">
        <v>169</v>
      </c>
      <c r="K54" s="819"/>
      <c r="L54" s="291"/>
      <c r="M54" s="292"/>
      <c r="N54" s="292"/>
      <c r="O54" s="293"/>
      <c r="P54" s="820">
        <v>45000000</v>
      </c>
      <c r="Q54" s="821"/>
      <c r="R54" s="286">
        <v>35100000</v>
      </c>
      <c r="S54" s="822">
        <f t="shared" si="1"/>
        <v>17550000</v>
      </c>
      <c r="T54" s="823"/>
      <c r="U54" s="824">
        <f t="shared" si="0"/>
        <v>17550000</v>
      </c>
      <c r="V54" s="822"/>
      <c r="W54" s="799">
        <v>0</v>
      </c>
      <c r="X54" s="800"/>
      <c r="Y54" s="799">
        <v>0</v>
      </c>
      <c r="Z54" s="800"/>
      <c r="AA54" s="799">
        <v>0</v>
      </c>
      <c r="AB54" s="801"/>
      <c r="AC54" s="802">
        <f>R54-S54</f>
        <v>17550000</v>
      </c>
      <c r="AD54" s="803"/>
      <c r="AE54" s="804" t="s">
        <v>165</v>
      </c>
      <c r="AF54" s="805"/>
      <c r="AG54" s="289" t="s">
        <v>151</v>
      </c>
      <c r="AH54" s="288">
        <v>15</v>
      </c>
      <c r="AI54" s="832" t="s">
        <v>153</v>
      </c>
      <c r="AJ54" s="833"/>
      <c r="AK54" s="157"/>
      <c r="AM54" s="383"/>
    </row>
    <row r="55" spans="1:39" ht="29.25" customHeight="1" x14ac:dyDescent="0.2">
      <c r="A55" s="157"/>
      <c r="B55" s="907"/>
      <c r="C55" s="290">
        <v>6</v>
      </c>
      <c r="D55" s="281"/>
      <c r="E55" s="834" t="s">
        <v>162</v>
      </c>
      <c r="F55" s="835"/>
      <c r="G55" s="835"/>
      <c r="H55" s="835"/>
      <c r="I55" s="836"/>
      <c r="J55" s="818" t="s">
        <v>429</v>
      </c>
      <c r="K55" s="819"/>
      <c r="L55" s="291"/>
      <c r="M55" s="292"/>
      <c r="N55" s="292"/>
      <c r="O55" s="293"/>
      <c r="P55" s="820">
        <v>17500000</v>
      </c>
      <c r="Q55" s="821"/>
      <c r="R55" s="286">
        <v>9009000</v>
      </c>
      <c r="S55" s="822">
        <f>ROUNDUP(R55/2,-3)</f>
        <v>4505000</v>
      </c>
      <c r="T55" s="823"/>
      <c r="U55" s="824">
        <f t="shared" si="0"/>
        <v>4505000</v>
      </c>
      <c r="V55" s="822"/>
      <c r="W55" s="799">
        <v>0</v>
      </c>
      <c r="X55" s="800"/>
      <c r="Y55" s="799">
        <v>0</v>
      </c>
      <c r="Z55" s="800"/>
      <c r="AA55" s="799">
        <v>0</v>
      </c>
      <c r="AB55" s="801"/>
      <c r="AC55" s="802">
        <f>R55-S55</f>
        <v>4504000</v>
      </c>
      <c r="AD55" s="803"/>
      <c r="AE55" s="804" t="s">
        <v>165</v>
      </c>
      <c r="AF55" s="805"/>
      <c r="AG55" s="289" t="s">
        <v>151</v>
      </c>
      <c r="AH55" s="288">
        <v>15</v>
      </c>
      <c r="AI55" s="832" t="s">
        <v>153</v>
      </c>
      <c r="AJ55" s="833"/>
      <c r="AK55" s="157"/>
      <c r="AM55" s="383"/>
    </row>
    <row r="56" spans="1:39" ht="29.25" customHeight="1" x14ac:dyDescent="0.2">
      <c r="A56" s="157"/>
      <c r="B56" s="907"/>
      <c r="C56" s="290"/>
      <c r="D56" s="281"/>
      <c r="E56" s="815"/>
      <c r="F56" s="816"/>
      <c r="G56" s="816"/>
      <c r="H56" s="816"/>
      <c r="I56" s="817"/>
      <c r="J56" s="818"/>
      <c r="K56" s="819"/>
      <c r="L56" s="291"/>
      <c r="M56" s="292"/>
      <c r="N56" s="292"/>
      <c r="O56" s="293"/>
      <c r="P56" s="820"/>
      <c r="Q56" s="821"/>
      <c r="R56" s="286"/>
      <c r="S56" s="822"/>
      <c r="T56" s="823"/>
      <c r="U56" s="824"/>
      <c r="V56" s="822"/>
      <c r="W56" s="799"/>
      <c r="X56" s="800"/>
      <c r="Y56" s="799"/>
      <c r="Z56" s="800"/>
      <c r="AA56" s="799"/>
      <c r="AB56" s="801"/>
      <c r="AC56" s="802"/>
      <c r="AD56" s="803"/>
      <c r="AE56" s="804"/>
      <c r="AF56" s="805"/>
      <c r="AG56" s="294"/>
      <c r="AH56" s="288"/>
      <c r="AI56" s="806"/>
      <c r="AJ56" s="807"/>
      <c r="AK56" s="157"/>
      <c r="AM56" s="383"/>
    </row>
    <row r="57" spans="1:39" ht="29.25" customHeight="1" x14ac:dyDescent="0.2">
      <c r="A57" s="157"/>
      <c r="B57" s="907"/>
      <c r="C57" s="295">
        <v>7</v>
      </c>
      <c r="D57" s="281"/>
      <c r="E57" s="808" t="s">
        <v>170</v>
      </c>
      <c r="F57" s="809"/>
      <c r="G57" s="809"/>
      <c r="H57" s="809"/>
      <c r="I57" s="810"/>
      <c r="J57" s="811" t="s">
        <v>344</v>
      </c>
      <c r="K57" s="811"/>
      <c r="L57" s="296"/>
      <c r="M57" s="297"/>
      <c r="N57" s="297"/>
      <c r="O57" s="298"/>
      <c r="P57" s="812">
        <v>37000000</v>
      </c>
      <c r="Q57" s="812"/>
      <c r="R57" s="299"/>
      <c r="S57" s="812">
        <v>0</v>
      </c>
      <c r="T57" s="813"/>
      <c r="U57" s="814">
        <v>0</v>
      </c>
      <c r="V57" s="812"/>
      <c r="W57" s="825"/>
      <c r="X57" s="826"/>
      <c r="Y57" s="825"/>
      <c r="Z57" s="826"/>
      <c r="AA57" s="825"/>
      <c r="AB57" s="827"/>
      <c r="AC57" s="828">
        <v>0</v>
      </c>
      <c r="AD57" s="829"/>
      <c r="AE57" s="300"/>
      <c r="AF57" s="301"/>
      <c r="AG57" s="302"/>
      <c r="AH57" s="303"/>
      <c r="AI57" s="830"/>
      <c r="AJ57" s="831"/>
      <c r="AK57" s="157"/>
    </row>
    <row r="58" spans="1:39" ht="17.25" customHeight="1" x14ac:dyDescent="0.2">
      <c r="A58" s="157"/>
      <c r="B58" s="907"/>
      <c r="C58" s="245"/>
      <c r="D58" s="264"/>
      <c r="E58" s="768"/>
      <c r="F58" s="769"/>
      <c r="G58" s="769"/>
      <c r="H58" s="769"/>
      <c r="I58" s="770"/>
      <c r="J58" s="771"/>
      <c r="K58" s="771"/>
      <c r="L58" s="772"/>
      <c r="M58" s="773"/>
      <c r="N58" s="773"/>
      <c r="O58" s="774"/>
      <c r="P58" s="775"/>
      <c r="Q58" s="775"/>
      <c r="R58" s="278"/>
      <c r="S58" s="775"/>
      <c r="T58" s="776"/>
      <c r="U58" s="793"/>
      <c r="V58" s="775"/>
      <c r="W58" s="794"/>
      <c r="X58" s="795"/>
      <c r="Y58" s="794"/>
      <c r="Z58" s="795"/>
      <c r="AA58" s="794"/>
      <c r="AB58" s="796"/>
      <c r="AC58" s="797"/>
      <c r="AD58" s="798"/>
      <c r="AE58" s="770"/>
      <c r="AF58" s="771"/>
      <c r="AG58" s="265"/>
      <c r="AH58" s="266"/>
      <c r="AI58" s="777"/>
      <c r="AJ58" s="778"/>
      <c r="AK58" s="157"/>
    </row>
    <row r="59" spans="1:39" ht="17.25" customHeight="1" thickBot="1" x14ac:dyDescent="0.25">
      <c r="A59" s="157"/>
      <c r="B59" s="908"/>
      <c r="C59" s="779" t="s">
        <v>142</v>
      </c>
      <c r="D59" s="780"/>
      <c r="E59" s="780"/>
      <c r="F59" s="780"/>
      <c r="G59" s="780"/>
      <c r="H59" s="780"/>
      <c r="I59" s="780"/>
      <c r="J59" s="780"/>
      <c r="K59" s="780"/>
      <c r="L59" s="780"/>
      <c r="M59" s="780"/>
      <c r="N59" s="780"/>
      <c r="O59" s="780"/>
      <c r="P59" s="781">
        <f>SUM(P50:Q56)</f>
        <v>480500000</v>
      </c>
      <c r="Q59" s="782"/>
      <c r="R59" s="279">
        <f>SUM(R50:R58)</f>
        <v>245699000</v>
      </c>
      <c r="S59" s="781">
        <f>SUM(S50:T58)</f>
        <v>122850000</v>
      </c>
      <c r="T59" s="783"/>
      <c r="U59" s="784">
        <f>SUM(U50:V58)</f>
        <v>122850000</v>
      </c>
      <c r="V59" s="782"/>
      <c r="W59" s="785">
        <f>SUM(W50:X56)</f>
        <v>0</v>
      </c>
      <c r="X59" s="786"/>
      <c r="Y59" s="785">
        <f>SUM(Y50:Z56)</f>
        <v>0</v>
      </c>
      <c r="Z59" s="786"/>
      <c r="AA59" s="785">
        <f>SUM(AA50:AB56)</f>
        <v>0</v>
      </c>
      <c r="AB59" s="787"/>
      <c r="AC59" s="788">
        <f>SUM(AC50:AD58)</f>
        <v>122849000</v>
      </c>
      <c r="AD59" s="789"/>
      <c r="AE59" s="790"/>
      <c r="AF59" s="791"/>
      <c r="AG59" s="791"/>
      <c r="AH59" s="791"/>
      <c r="AI59" s="791"/>
      <c r="AJ59" s="792"/>
      <c r="AK59" s="157"/>
    </row>
    <row r="60" spans="1:39" ht="17.25" customHeight="1" thickBot="1" x14ac:dyDescent="0.25">
      <c r="A60" s="157"/>
      <c r="B60" s="762" t="s">
        <v>154</v>
      </c>
      <c r="C60" s="763"/>
      <c r="D60" s="763"/>
      <c r="E60" s="763"/>
      <c r="F60" s="763"/>
      <c r="G60" s="763"/>
      <c r="H60" s="763"/>
      <c r="I60" s="763"/>
      <c r="J60" s="763"/>
      <c r="K60" s="763"/>
      <c r="L60" s="763"/>
      <c r="M60" s="763"/>
      <c r="N60" s="763"/>
      <c r="O60" s="763"/>
      <c r="P60" s="764">
        <f>P59</f>
        <v>480500000</v>
      </c>
      <c r="Q60" s="764"/>
      <c r="R60" s="304">
        <f>R59</f>
        <v>245699000</v>
      </c>
      <c r="S60" s="764">
        <f>S59</f>
        <v>122850000</v>
      </c>
      <c r="T60" s="765"/>
      <c r="U60" s="766">
        <f>U59</f>
        <v>122850000</v>
      </c>
      <c r="V60" s="764"/>
      <c r="W60" s="755">
        <f>W59</f>
        <v>0</v>
      </c>
      <c r="X60" s="767"/>
      <c r="Y60" s="755">
        <f>Y59</f>
        <v>0</v>
      </c>
      <c r="Z60" s="767"/>
      <c r="AA60" s="755">
        <f>AA59</f>
        <v>0</v>
      </c>
      <c r="AB60" s="756"/>
      <c r="AC60" s="757">
        <f>AC59</f>
        <v>122849000</v>
      </c>
      <c r="AD60" s="758"/>
      <c r="AE60" s="759"/>
      <c r="AF60" s="760"/>
      <c r="AG60" s="760"/>
      <c r="AH60" s="760"/>
      <c r="AI60" s="760"/>
      <c r="AJ60" s="761"/>
      <c r="AK60" s="157"/>
    </row>
    <row r="61" spans="1:39" ht="17.25" customHeight="1" x14ac:dyDescent="0.2">
      <c r="A61" s="157"/>
      <c r="B61" s="158"/>
      <c r="C61" s="158"/>
      <c r="D61" s="158"/>
      <c r="E61" s="158"/>
      <c r="F61" s="158"/>
      <c r="G61" s="158"/>
      <c r="H61" s="158"/>
      <c r="I61" s="158"/>
      <c r="J61" s="158"/>
      <c r="K61" s="158"/>
      <c r="L61" s="158"/>
      <c r="M61" s="158"/>
      <c r="N61" s="158"/>
      <c r="O61" s="158"/>
      <c r="P61" s="164"/>
      <c r="Q61" s="164"/>
      <c r="R61" s="164"/>
      <c r="S61" s="164"/>
      <c r="T61" s="164"/>
      <c r="U61" s="164"/>
      <c r="V61" s="164"/>
      <c r="W61" s="165"/>
      <c r="X61" s="200"/>
      <c r="Y61" s="165"/>
      <c r="Z61" s="200"/>
      <c r="AA61" s="165"/>
      <c r="AB61" s="165"/>
      <c r="AC61" s="165"/>
      <c r="AD61" s="166"/>
      <c r="AE61" s="158"/>
      <c r="AF61" s="158"/>
      <c r="AG61" s="158"/>
      <c r="AH61" s="158"/>
      <c r="AI61" s="158"/>
      <c r="AJ61" s="158"/>
      <c r="AK61" s="157"/>
    </row>
    <row r="62" spans="1:39" ht="17.25" customHeight="1" x14ac:dyDescent="0.2">
      <c r="A62" s="157"/>
      <c r="B62" s="158"/>
      <c r="C62" s="158"/>
      <c r="D62" s="158"/>
      <c r="E62" s="158"/>
      <c r="F62" s="158"/>
      <c r="G62" s="158"/>
      <c r="H62" s="158"/>
      <c r="I62" s="158"/>
      <c r="J62" s="158"/>
      <c r="K62" s="158"/>
      <c r="L62" s="158"/>
      <c r="M62" s="158"/>
      <c r="N62" s="158"/>
      <c r="O62" s="158"/>
      <c r="P62" s="164"/>
      <c r="Q62" s="164"/>
      <c r="R62" s="164"/>
      <c r="S62" s="164"/>
      <c r="T62" s="164"/>
      <c r="U62" s="164"/>
      <c r="V62" s="164"/>
      <c r="W62" s="165"/>
      <c r="X62" s="200"/>
      <c r="Y62" s="165"/>
      <c r="Z62" s="200"/>
      <c r="AA62" s="165"/>
      <c r="AB62" s="165"/>
      <c r="AC62" s="165"/>
      <c r="AD62" s="166"/>
      <c r="AE62" s="158"/>
      <c r="AF62" s="158"/>
      <c r="AG62" s="158"/>
      <c r="AH62" s="158"/>
      <c r="AI62" s="158"/>
      <c r="AJ62" s="158"/>
      <c r="AK62" s="157"/>
    </row>
    <row r="63" spans="1:39" ht="17.25" customHeight="1" x14ac:dyDescent="0.2">
      <c r="A63" s="157"/>
      <c r="B63" s="158"/>
      <c r="C63" s="158"/>
      <c r="D63" s="158"/>
      <c r="E63" s="158"/>
      <c r="F63" s="158"/>
      <c r="G63" s="158"/>
      <c r="H63" s="158"/>
      <c r="I63" s="158"/>
      <c r="J63" s="158"/>
      <c r="K63" s="158"/>
      <c r="L63" s="158"/>
      <c r="M63" s="158"/>
      <c r="N63" s="158"/>
      <c r="O63" s="158"/>
      <c r="P63" s="164"/>
      <c r="Q63" s="164"/>
      <c r="R63" s="164"/>
      <c r="S63" s="164"/>
      <c r="T63" s="164"/>
      <c r="U63" s="164"/>
      <c r="V63" s="164"/>
      <c r="W63" s="165"/>
      <c r="X63" s="200"/>
      <c r="Y63" s="165"/>
      <c r="Z63" s="200"/>
      <c r="AA63" s="165"/>
      <c r="AB63" s="165"/>
      <c r="AC63" s="165"/>
      <c r="AD63" s="166"/>
      <c r="AE63" s="158"/>
      <c r="AF63" s="158"/>
      <c r="AG63" s="158"/>
      <c r="AH63" s="158"/>
      <c r="AI63" s="158"/>
      <c r="AJ63" s="158"/>
      <c r="AK63" s="157"/>
    </row>
    <row r="64" spans="1:39" ht="17.25" customHeight="1" x14ac:dyDescent="0.2">
      <c r="A64" s="157"/>
      <c r="B64" s="158"/>
      <c r="C64" s="158"/>
      <c r="D64" s="158"/>
      <c r="E64" s="158"/>
      <c r="F64" s="158"/>
      <c r="G64" s="158"/>
      <c r="H64" s="158"/>
      <c r="I64" s="158"/>
      <c r="J64" s="158"/>
      <c r="K64" s="158"/>
      <c r="L64" s="158"/>
      <c r="M64" s="158"/>
      <c r="N64" s="158"/>
      <c r="O64" s="158"/>
      <c r="P64" s="164"/>
      <c r="Q64" s="164"/>
      <c r="R64" s="164"/>
      <c r="S64" s="164"/>
      <c r="T64" s="164"/>
      <c r="U64" s="164"/>
      <c r="V64" s="164"/>
      <c r="W64" s="165"/>
      <c r="X64" s="200"/>
      <c r="Y64" s="165"/>
      <c r="Z64" s="200"/>
      <c r="AA64" s="165"/>
      <c r="AB64" s="165"/>
      <c r="AC64" s="165"/>
      <c r="AD64" s="166"/>
      <c r="AE64" s="158"/>
      <c r="AF64" s="158"/>
      <c r="AG64" s="158"/>
      <c r="AH64" s="158"/>
      <c r="AI64" s="158"/>
      <c r="AJ64" s="158"/>
      <c r="AK64" s="157"/>
    </row>
    <row r="65" spans="1:37" ht="17.25" customHeight="1" x14ac:dyDescent="0.2">
      <c r="A65" s="157"/>
      <c r="B65" s="158"/>
      <c r="C65" s="158"/>
      <c r="D65" s="158"/>
      <c r="E65" s="158"/>
      <c r="F65" s="158"/>
      <c r="G65" s="158"/>
      <c r="H65" s="158"/>
      <c r="I65" s="158"/>
      <c r="J65" s="158"/>
      <c r="K65" s="158"/>
      <c r="L65" s="158"/>
      <c r="M65" s="158"/>
      <c r="N65" s="158"/>
      <c r="O65" s="158"/>
      <c r="P65" s="164"/>
      <c r="Q65" s="164"/>
      <c r="R65" s="164"/>
      <c r="S65" s="164"/>
      <c r="T65" s="164"/>
      <c r="U65" s="164"/>
      <c r="V65" s="164"/>
      <c r="W65" s="165"/>
      <c r="X65" s="200"/>
      <c r="Y65" s="165"/>
      <c r="Z65" s="200"/>
      <c r="AA65" s="165"/>
      <c r="AB65" s="165"/>
      <c r="AC65" s="165"/>
      <c r="AD65" s="166"/>
      <c r="AE65" s="158"/>
      <c r="AF65" s="158"/>
      <c r="AG65" s="158"/>
      <c r="AH65" s="158"/>
      <c r="AI65" s="158"/>
      <c r="AJ65" s="158"/>
      <c r="AK65" s="157"/>
    </row>
    <row r="66" spans="1:37" ht="17.25" customHeight="1" x14ac:dyDescent="0.2">
      <c r="A66" s="157"/>
      <c r="B66" s="158"/>
      <c r="C66" s="158"/>
      <c r="D66" s="158"/>
      <c r="E66" s="158"/>
      <c r="F66" s="158"/>
      <c r="G66" s="158"/>
      <c r="H66" s="158"/>
      <c r="I66" s="158"/>
      <c r="J66" s="158"/>
      <c r="K66" s="158"/>
      <c r="L66" s="158"/>
      <c r="M66" s="158"/>
      <c r="N66" s="158"/>
      <c r="O66" s="158"/>
      <c r="P66" s="164"/>
      <c r="Q66" s="164"/>
      <c r="R66" s="164"/>
      <c r="S66" s="164"/>
      <c r="T66" s="164"/>
      <c r="U66" s="164"/>
      <c r="V66" s="164"/>
      <c r="W66" s="165"/>
      <c r="X66" s="200"/>
      <c r="Y66" s="165"/>
      <c r="Z66" s="200"/>
      <c r="AA66" s="165"/>
      <c r="AB66" s="165"/>
      <c r="AC66" s="165"/>
      <c r="AD66" s="166"/>
      <c r="AE66" s="158"/>
      <c r="AF66" s="158"/>
      <c r="AG66" s="158"/>
      <c r="AH66" s="158"/>
      <c r="AI66" s="158"/>
      <c r="AJ66" s="158"/>
      <c r="AK66" s="157"/>
    </row>
    <row r="67" spans="1:37" ht="17.25" customHeight="1" x14ac:dyDescent="0.2">
      <c r="A67" s="157"/>
      <c r="B67" s="158"/>
      <c r="C67" s="158"/>
      <c r="D67" s="158"/>
      <c r="E67" s="158"/>
      <c r="F67" s="158"/>
      <c r="G67" s="158"/>
      <c r="H67" s="158"/>
      <c r="I67" s="158"/>
      <c r="J67" s="158"/>
      <c r="K67" s="158"/>
      <c r="L67" s="158"/>
      <c r="M67" s="158"/>
      <c r="N67" s="158"/>
      <c r="O67" s="158"/>
      <c r="P67" s="164"/>
      <c r="Q67" s="164"/>
      <c r="R67" s="164"/>
      <c r="S67" s="164"/>
      <c r="T67" s="164"/>
      <c r="U67" s="164"/>
      <c r="V67" s="164"/>
      <c r="W67" s="165"/>
      <c r="X67" s="200"/>
      <c r="Y67" s="165"/>
      <c r="Z67" s="200"/>
      <c r="AA67" s="165"/>
      <c r="AB67" s="165"/>
      <c r="AC67" s="165"/>
      <c r="AD67" s="166"/>
      <c r="AE67" s="158"/>
      <c r="AF67" s="158"/>
      <c r="AG67" s="158"/>
      <c r="AH67" s="158"/>
      <c r="AI67" s="158"/>
      <c r="AJ67" s="158"/>
      <c r="AK67" s="157"/>
    </row>
    <row r="68" spans="1:37" ht="17.25" customHeight="1" x14ac:dyDescent="0.2">
      <c r="A68" s="157"/>
      <c r="B68" s="158"/>
      <c r="C68" s="158"/>
      <c r="D68" s="158"/>
      <c r="E68" s="158"/>
      <c r="F68" s="158"/>
      <c r="G68" s="158"/>
      <c r="H68" s="158"/>
      <c r="I68" s="158"/>
      <c r="J68" s="158"/>
      <c r="K68" s="158"/>
      <c r="L68" s="158"/>
      <c r="M68" s="158"/>
      <c r="N68" s="158"/>
      <c r="O68" s="158"/>
      <c r="P68" s="164"/>
      <c r="Q68" s="164"/>
      <c r="R68" s="164"/>
      <c r="S68" s="164"/>
      <c r="T68" s="164"/>
      <c r="U68" s="164"/>
      <c r="V68" s="164"/>
      <c r="W68" s="165"/>
      <c r="X68" s="200"/>
      <c r="Y68" s="165"/>
      <c r="Z68" s="200"/>
      <c r="AA68" s="165"/>
      <c r="AB68" s="165"/>
      <c r="AC68" s="165"/>
      <c r="AD68" s="166"/>
      <c r="AE68" s="158"/>
      <c r="AF68" s="158"/>
      <c r="AG68" s="158"/>
      <c r="AH68" s="158"/>
      <c r="AI68" s="158"/>
      <c r="AJ68" s="158"/>
      <c r="AK68" s="157"/>
    </row>
    <row r="69" spans="1:37" ht="17.25" customHeight="1" x14ac:dyDescent="0.2">
      <c r="A69" s="157"/>
      <c r="B69" s="158"/>
      <c r="C69" s="158"/>
      <c r="D69" s="158"/>
      <c r="E69" s="158"/>
      <c r="F69" s="158"/>
      <c r="G69" s="158"/>
      <c r="H69" s="158"/>
      <c r="I69" s="158"/>
      <c r="J69" s="158"/>
      <c r="K69" s="158"/>
      <c r="L69" s="158"/>
      <c r="M69" s="158"/>
      <c r="N69" s="158"/>
      <c r="O69" s="158"/>
      <c r="P69" s="164"/>
      <c r="Q69" s="164"/>
      <c r="R69" s="164"/>
      <c r="S69" s="164"/>
      <c r="T69" s="164"/>
      <c r="U69" s="164"/>
      <c r="V69" s="164"/>
      <c r="W69" s="165"/>
      <c r="X69" s="200"/>
      <c r="Y69" s="165"/>
      <c r="Z69" s="200"/>
      <c r="AA69" s="165"/>
      <c r="AB69" s="165"/>
      <c r="AC69" s="165"/>
      <c r="AD69" s="166"/>
      <c r="AE69" s="158"/>
      <c r="AF69" s="158"/>
      <c r="AG69" s="158"/>
      <c r="AH69" s="158"/>
      <c r="AI69" s="158"/>
      <c r="AJ69" s="158"/>
      <c r="AK69" s="157"/>
    </row>
    <row r="70" spans="1:37" ht="17.25" customHeight="1" x14ac:dyDescent="0.2">
      <c r="A70" s="157"/>
      <c r="B70" s="162"/>
      <c r="C70" s="157"/>
      <c r="D70" s="163"/>
      <c r="E70" s="157"/>
      <c r="F70" s="157"/>
      <c r="G70" s="157"/>
      <c r="H70" s="157"/>
      <c r="I70" s="157"/>
      <c r="J70" s="157"/>
      <c r="K70" s="157"/>
      <c r="L70" s="157"/>
      <c r="M70" s="157"/>
      <c r="N70" s="157"/>
      <c r="O70" s="157"/>
      <c r="P70" s="157"/>
      <c r="Q70" s="157"/>
      <c r="R70" s="157"/>
      <c r="S70" s="157"/>
      <c r="T70" s="157"/>
      <c r="U70" s="157"/>
      <c r="V70" s="157"/>
      <c r="W70" s="157"/>
      <c r="X70" s="157"/>
      <c r="Y70" s="157"/>
      <c r="Z70" s="157"/>
      <c r="AA70" s="157"/>
      <c r="AB70" s="157"/>
      <c r="AC70" s="157"/>
      <c r="AD70" s="157"/>
      <c r="AE70" s="157"/>
      <c r="AF70" s="157"/>
      <c r="AG70" s="157"/>
      <c r="AH70" s="157"/>
      <c r="AI70" s="157"/>
      <c r="AJ70" s="157"/>
      <c r="AK70" s="157"/>
    </row>
    <row r="71" spans="1:37" ht="17.25" customHeight="1" x14ac:dyDescent="0.2">
      <c r="A71" s="157"/>
      <c r="B71" s="162"/>
      <c r="C71" s="157"/>
      <c r="D71" s="163"/>
      <c r="E71" s="157"/>
      <c r="F71" s="157"/>
      <c r="G71" s="157"/>
      <c r="H71" s="157"/>
      <c r="I71" s="157"/>
      <c r="J71" s="157"/>
      <c r="K71" s="157"/>
      <c r="L71" s="157"/>
      <c r="M71" s="157"/>
      <c r="N71" s="157"/>
      <c r="O71" s="157"/>
      <c r="P71" s="157"/>
      <c r="Q71" s="157"/>
      <c r="R71" s="157"/>
      <c r="S71" s="157"/>
      <c r="T71" s="157"/>
      <c r="U71" s="157"/>
      <c r="V71" s="157"/>
      <c r="W71" s="157"/>
      <c r="X71" s="157"/>
      <c r="Y71" s="157"/>
      <c r="Z71" s="157"/>
      <c r="AA71" s="157"/>
      <c r="AB71" s="157"/>
      <c r="AC71" s="157"/>
      <c r="AD71" s="157"/>
      <c r="AE71" s="157"/>
      <c r="AF71" s="157"/>
      <c r="AG71" s="157"/>
      <c r="AH71" s="157"/>
      <c r="AI71" s="157"/>
      <c r="AJ71" s="157"/>
      <c r="AK71" s="157"/>
    </row>
    <row r="72" spans="1:37" ht="17.25" customHeight="1" x14ac:dyDescent="0.2">
      <c r="A72" s="157"/>
      <c r="B72" s="162"/>
      <c r="C72" s="157"/>
      <c r="D72" s="163"/>
      <c r="E72" s="157"/>
      <c r="F72" s="157"/>
      <c r="G72" s="157"/>
      <c r="H72" s="157"/>
      <c r="I72" s="157"/>
      <c r="J72" s="157"/>
      <c r="K72" s="157"/>
      <c r="L72" s="157"/>
      <c r="M72" s="157"/>
      <c r="N72" s="157"/>
      <c r="O72" s="157"/>
      <c r="P72" s="157"/>
      <c r="Q72" s="157"/>
      <c r="R72" s="157"/>
      <c r="S72" s="157"/>
      <c r="T72" s="157"/>
      <c r="U72" s="157"/>
      <c r="V72" s="157"/>
      <c r="W72" s="157"/>
      <c r="X72" s="157"/>
      <c r="Y72" s="157"/>
      <c r="Z72" s="157"/>
      <c r="AA72" s="157"/>
      <c r="AB72" s="157"/>
      <c r="AC72" s="157"/>
      <c r="AD72" s="157"/>
      <c r="AE72" s="157"/>
      <c r="AF72" s="157"/>
      <c r="AG72" s="157"/>
      <c r="AH72" s="157"/>
      <c r="AI72" s="157"/>
      <c r="AJ72" s="157"/>
      <c r="AK72" s="157"/>
    </row>
    <row r="73" spans="1:37" s="6" customFormat="1" ht="21.75" customHeight="1" x14ac:dyDescent="0.2">
      <c r="A73" s="197"/>
      <c r="B73" s="197" t="s">
        <v>171</v>
      </c>
      <c r="AI73" s="721" t="s">
        <v>109</v>
      </c>
      <c r="AJ73" s="721"/>
    </row>
    <row r="74" spans="1:37" s="6" customFormat="1" ht="21.75" customHeight="1" thickBot="1" x14ac:dyDescent="0.25">
      <c r="A74" s="197"/>
      <c r="B74" s="722" t="s">
        <v>172</v>
      </c>
      <c r="C74" s="723"/>
      <c r="D74" s="723"/>
      <c r="E74" s="723"/>
      <c r="F74" s="723"/>
      <c r="G74" s="723"/>
      <c r="H74" s="723"/>
      <c r="I74" s="723"/>
      <c r="J74" s="723"/>
      <c r="K74" s="723"/>
      <c r="L74" s="723"/>
      <c r="M74" s="723"/>
      <c r="N74" s="651" t="s">
        <v>173</v>
      </c>
      <c r="O74" s="652"/>
      <c r="P74" s="652"/>
      <c r="Q74" s="654"/>
      <c r="R74" s="728" t="s">
        <v>174</v>
      </c>
      <c r="S74" s="731" t="s">
        <v>175</v>
      </c>
      <c r="T74" s="732"/>
      <c r="U74" s="732"/>
      <c r="V74" s="732"/>
      <c r="W74" s="732"/>
      <c r="X74" s="732"/>
      <c r="Y74" s="732"/>
      <c r="Z74" s="732"/>
      <c r="AA74" s="732"/>
      <c r="AB74" s="732"/>
      <c r="AC74" s="732"/>
      <c r="AD74" s="732"/>
      <c r="AE74" s="733" t="s">
        <v>117</v>
      </c>
      <c r="AF74" s="733"/>
      <c r="AG74" s="733"/>
      <c r="AH74" s="733"/>
      <c r="AI74" s="734" t="s">
        <v>176</v>
      </c>
      <c r="AJ74" s="735"/>
    </row>
    <row r="75" spans="1:37" s="6" customFormat="1" ht="21.75" customHeight="1" x14ac:dyDescent="0.2">
      <c r="A75" s="197"/>
      <c r="B75" s="724"/>
      <c r="C75" s="725"/>
      <c r="D75" s="725"/>
      <c r="E75" s="725"/>
      <c r="F75" s="725"/>
      <c r="G75" s="725"/>
      <c r="H75" s="725"/>
      <c r="I75" s="725"/>
      <c r="J75" s="725"/>
      <c r="K75" s="725"/>
      <c r="L75" s="725"/>
      <c r="M75" s="725"/>
      <c r="N75" s="651"/>
      <c r="O75" s="652"/>
      <c r="P75" s="652"/>
      <c r="Q75" s="654"/>
      <c r="R75" s="729"/>
      <c r="S75" s="731" t="s">
        <v>123</v>
      </c>
      <c r="T75" s="731"/>
      <c r="U75" s="731"/>
      <c r="V75" s="670"/>
      <c r="W75" s="702" t="s">
        <v>124</v>
      </c>
      <c r="X75" s="740"/>
      <c r="Y75" s="740"/>
      <c r="Z75" s="740"/>
      <c r="AA75" s="740"/>
      <c r="AB75" s="741"/>
      <c r="AC75" s="742" t="s">
        <v>125</v>
      </c>
      <c r="AD75" s="743"/>
      <c r="AE75" s="746" t="s">
        <v>126</v>
      </c>
      <c r="AF75" s="747"/>
      <c r="AG75" s="735" t="s">
        <v>127</v>
      </c>
      <c r="AH75" s="735" t="s">
        <v>128</v>
      </c>
      <c r="AI75" s="736"/>
      <c r="AJ75" s="737"/>
    </row>
    <row r="76" spans="1:37" s="6" customFormat="1" ht="21.75" customHeight="1" x14ac:dyDescent="0.2">
      <c r="A76" s="197"/>
      <c r="B76" s="726"/>
      <c r="C76" s="727"/>
      <c r="D76" s="727"/>
      <c r="E76" s="727"/>
      <c r="F76" s="727"/>
      <c r="G76" s="727"/>
      <c r="H76" s="727"/>
      <c r="I76" s="727"/>
      <c r="J76" s="727"/>
      <c r="K76" s="727"/>
      <c r="L76" s="727"/>
      <c r="M76" s="727"/>
      <c r="N76" s="670"/>
      <c r="O76" s="671"/>
      <c r="P76" s="671"/>
      <c r="Q76" s="674"/>
      <c r="R76" s="730"/>
      <c r="S76" s="305"/>
      <c r="T76" s="306"/>
      <c r="U76" s="751" t="s">
        <v>129</v>
      </c>
      <c r="V76" s="752"/>
      <c r="W76" s="693" t="s">
        <v>130</v>
      </c>
      <c r="X76" s="753"/>
      <c r="Y76" s="693" t="s">
        <v>131</v>
      </c>
      <c r="Z76" s="753"/>
      <c r="AA76" s="693" t="s">
        <v>132</v>
      </c>
      <c r="AB76" s="754"/>
      <c r="AC76" s="744"/>
      <c r="AD76" s="745"/>
      <c r="AE76" s="738"/>
      <c r="AF76" s="748"/>
      <c r="AG76" s="749"/>
      <c r="AH76" s="750"/>
      <c r="AI76" s="738"/>
      <c r="AJ76" s="739"/>
    </row>
    <row r="77" spans="1:37" s="6" customFormat="1" ht="21.75" customHeight="1" x14ac:dyDescent="0.2">
      <c r="A77" s="197"/>
      <c r="B77" s="707" t="s">
        <v>177</v>
      </c>
      <c r="C77" s="708"/>
      <c r="D77" s="708"/>
      <c r="E77" s="708"/>
      <c r="F77" s="708"/>
      <c r="G77" s="708"/>
      <c r="H77" s="708"/>
      <c r="I77" s="708"/>
      <c r="J77" s="708"/>
      <c r="K77" s="708"/>
      <c r="L77" s="708"/>
      <c r="M77" s="708"/>
      <c r="N77" s="639"/>
      <c r="O77" s="639"/>
      <c r="P77" s="639"/>
      <c r="Q77" s="639"/>
      <c r="R77" s="402"/>
      <c r="S77" s="712"/>
      <c r="T77" s="713"/>
      <c r="U77" s="714"/>
      <c r="V77" s="715"/>
      <c r="W77" s="716"/>
      <c r="X77" s="716"/>
      <c r="Y77" s="716"/>
      <c r="Z77" s="716"/>
      <c r="AA77" s="716"/>
      <c r="AB77" s="717"/>
      <c r="AC77" s="718"/>
      <c r="AD77" s="715"/>
      <c r="AE77" s="684"/>
      <c r="AF77" s="700"/>
      <c r="AG77" s="385"/>
      <c r="AH77" s="385"/>
      <c r="AI77" s="705"/>
      <c r="AJ77" s="706"/>
    </row>
    <row r="78" spans="1:37" s="6" customFormat="1" ht="21.75" customHeight="1" x14ac:dyDescent="0.2">
      <c r="A78" s="197"/>
      <c r="B78" s="709"/>
      <c r="C78" s="708"/>
      <c r="D78" s="708"/>
      <c r="E78" s="708"/>
      <c r="F78" s="708"/>
      <c r="G78" s="708"/>
      <c r="H78" s="708"/>
      <c r="I78" s="708"/>
      <c r="J78" s="708"/>
      <c r="K78" s="708"/>
      <c r="L78" s="708"/>
      <c r="M78" s="708"/>
      <c r="N78" s="638"/>
      <c r="O78" s="638"/>
      <c r="P78" s="638"/>
      <c r="Q78" s="638"/>
      <c r="R78" s="401"/>
      <c r="S78" s="686"/>
      <c r="T78" s="700"/>
      <c r="U78" s="701"/>
      <c r="V78" s="685"/>
      <c r="W78" s="702"/>
      <c r="X78" s="702"/>
      <c r="Y78" s="702"/>
      <c r="Z78" s="702"/>
      <c r="AA78" s="702"/>
      <c r="AB78" s="703"/>
      <c r="AC78" s="704"/>
      <c r="AD78" s="685"/>
      <c r="AE78" s="684"/>
      <c r="AF78" s="700"/>
      <c r="AG78" s="307"/>
      <c r="AH78" s="307"/>
      <c r="AI78" s="684"/>
      <c r="AJ78" s="685"/>
    </row>
    <row r="79" spans="1:37" s="6" customFormat="1" ht="21.75" customHeight="1" x14ac:dyDescent="0.2">
      <c r="A79" s="197"/>
      <c r="B79" s="709"/>
      <c r="C79" s="708"/>
      <c r="D79" s="708"/>
      <c r="E79" s="708"/>
      <c r="F79" s="708"/>
      <c r="G79" s="708"/>
      <c r="H79" s="708"/>
      <c r="I79" s="708"/>
      <c r="J79" s="708"/>
      <c r="K79" s="708"/>
      <c r="L79" s="708"/>
      <c r="M79" s="708"/>
      <c r="N79" s="719"/>
      <c r="O79" s="720"/>
      <c r="P79" s="720"/>
      <c r="Q79" s="691"/>
      <c r="R79" s="307"/>
      <c r="S79" s="686"/>
      <c r="T79" s="700"/>
      <c r="U79" s="701"/>
      <c r="V79" s="685"/>
      <c r="W79" s="702"/>
      <c r="X79" s="702"/>
      <c r="Y79" s="702"/>
      <c r="Z79" s="702"/>
      <c r="AA79" s="702"/>
      <c r="AB79" s="703"/>
      <c r="AC79" s="704"/>
      <c r="AD79" s="685"/>
      <c r="AE79" s="684"/>
      <c r="AF79" s="700"/>
      <c r="AG79" s="307"/>
      <c r="AH79" s="307"/>
      <c r="AI79" s="684"/>
      <c r="AJ79" s="685"/>
    </row>
    <row r="80" spans="1:37" s="6" customFormat="1" ht="21.75" customHeight="1" x14ac:dyDescent="0.2">
      <c r="A80" s="197"/>
      <c r="B80" s="709"/>
      <c r="C80" s="708"/>
      <c r="D80" s="708"/>
      <c r="E80" s="708"/>
      <c r="F80" s="708"/>
      <c r="G80" s="708"/>
      <c r="H80" s="708"/>
      <c r="I80" s="708"/>
      <c r="J80" s="708"/>
      <c r="K80" s="708"/>
      <c r="L80" s="708"/>
      <c r="M80" s="708"/>
      <c r="N80" s="686"/>
      <c r="O80" s="687"/>
      <c r="P80" s="687"/>
      <c r="Q80" s="685"/>
      <c r="R80" s="307"/>
      <c r="S80" s="686"/>
      <c r="T80" s="700"/>
      <c r="U80" s="701"/>
      <c r="V80" s="685"/>
      <c r="W80" s="702"/>
      <c r="X80" s="702"/>
      <c r="Y80" s="702"/>
      <c r="Z80" s="702"/>
      <c r="AA80" s="702"/>
      <c r="AB80" s="703"/>
      <c r="AC80" s="704"/>
      <c r="AD80" s="685"/>
      <c r="AE80" s="684"/>
      <c r="AF80" s="700"/>
      <c r="AG80" s="307"/>
      <c r="AH80" s="307"/>
      <c r="AI80" s="684"/>
      <c r="AJ80" s="685"/>
    </row>
    <row r="81" spans="1:36" s="6" customFormat="1" ht="21.75" customHeight="1" x14ac:dyDescent="0.2">
      <c r="A81" s="197"/>
      <c r="B81" s="709"/>
      <c r="C81" s="708"/>
      <c r="D81" s="708"/>
      <c r="E81" s="708"/>
      <c r="F81" s="708"/>
      <c r="G81" s="708"/>
      <c r="H81" s="708"/>
      <c r="I81" s="708"/>
      <c r="J81" s="708"/>
      <c r="K81" s="708"/>
      <c r="L81" s="708"/>
      <c r="M81" s="708"/>
      <c r="N81" s="686"/>
      <c r="O81" s="687"/>
      <c r="P81" s="687"/>
      <c r="Q81" s="685"/>
      <c r="R81" s="307"/>
      <c r="S81" s="686"/>
      <c r="T81" s="700"/>
      <c r="U81" s="701"/>
      <c r="V81" s="685"/>
      <c r="W81" s="702"/>
      <c r="X81" s="702"/>
      <c r="Y81" s="702"/>
      <c r="Z81" s="702"/>
      <c r="AA81" s="702"/>
      <c r="AB81" s="703"/>
      <c r="AC81" s="704"/>
      <c r="AD81" s="685"/>
      <c r="AE81" s="684"/>
      <c r="AF81" s="700"/>
      <c r="AG81" s="307"/>
      <c r="AH81" s="307"/>
      <c r="AI81" s="684"/>
      <c r="AJ81" s="685"/>
    </row>
    <row r="82" spans="1:36" s="6" customFormat="1" ht="21.75" customHeight="1" x14ac:dyDescent="0.2">
      <c r="A82" s="197"/>
      <c r="B82" s="710"/>
      <c r="C82" s="711"/>
      <c r="D82" s="711"/>
      <c r="E82" s="711"/>
      <c r="F82" s="711"/>
      <c r="G82" s="711"/>
      <c r="H82" s="711"/>
      <c r="I82" s="711"/>
      <c r="J82" s="711"/>
      <c r="K82" s="711"/>
      <c r="L82" s="711"/>
      <c r="M82" s="711"/>
      <c r="N82" s="686"/>
      <c r="O82" s="687"/>
      <c r="P82" s="687"/>
      <c r="Q82" s="685"/>
      <c r="R82" s="403"/>
      <c r="S82" s="688"/>
      <c r="T82" s="689"/>
      <c r="U82" s="690"/>
      <c r="V82" s="691"/>
      <c r="W82" s="692"/>
      <c r="X82" s="693"/>
      <c r="Y82" s="692"/>
      <c r="Z82" s="693"/>
      <c r="AA82" s="692"/>
      <c r="AB82" s="694"/>
      <c r="AC82" s="695"/>
      <c r="AD82" s="696"/>
      <c r="AE82" s="697"/>
      <c r="AF82" s="698"/>
      <c r="AG82" s="698"/>
      <c r="AH82" s="698"/>
      <c r="AI82" s="698"/>
      <c r="AJ82" s="699"/>
    </row>
    <row r="83" spans="1:36" s="6" customFormat="1" ht="17.25" customHeight="1" x14ac:dyDescent="0.2">
      <c r="B83" s="308" t="s">
        <v>178</v>
      </c>
      <c r="C83" s="309"/>
      <c r="D83" s="198"/>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row>
    <row r="84" spans="1:36" s="6" customFormat="1" ht="21.75" customHeight="1" x14ac:dyDescent="0.2">
      <c r="A84" s="197"/>
      <c r="B84" s="199" t="s">
        <v>179</v>
      </c>
      <c r="C84" s="40"/>
      <c r="D84" s="40"/>
      <c r="E84" s="40"/>
      <c r="F84" s="40"/>
      <c r="G84" s="40"/>
      <c r="H84" s="40"/>
      <c r="I84" s="40"/>
      <c r="J84" s="40"/>
      <c r="K84" s="40"/>
      <c r="L84" s="40"/>
      <c r="M84" s="40"/>
      <c r="N84" s="40"/>
      <c r="O84" s="40"/>
      <c r="P84" s="40"/>
      <c r="Q84" s="40"/>
      <c r="R84" s="40"/>
      <c r="S84" s="40"/>
      <c r="T84" s="40"/>
      <c r="U84" s="40"/>
      <c r="V84" s="40"/>
      <c r="W84" s="40"/>
      <c r="X84" s="40"/>
      <c r="Y84" s="40"/>
    </row>
    <row r="85" spans="1:36" s="6" customFormat="1" ht="16.899999999999999" customHeight="1" x14ac:dyDescent="0.2">
      <c r="B85" s="40"/>
      <c r="C85" s="40"/>
      <c r="D85" s="196"/>
      <c r="E85" s="40"/>
      <c r="F85" s="40"/>
      <c r="G85" s="40"/>
      <c r="H85" s="40"/>
      <c r="I85" s="40"/>
      <c r="J85" s="40"/>
      <c r="K85" s="40"/>
      <c r="L85" s="40"/>
      <c r="M85" s="40"/>
      <c r="N85" s="40"/>
      <c r="O85" s="40"/>
      <c r="P85" s="40"/>
      <c r="Q85" s="40"/>
      <c r="R85" s="40"/>
      <c r="S85" s="40"/>
      <c r="T85" s="40"/>
      <c r="U85" s="40"/>
      <c r="V85" s="40"/>
      <c r="W85" s="40"/>
      <c r="X85" s="669" t="s">
        <v>109</v>
      </c>
      <c r="Y85" s="669"/>
    </row>
    <row r="86" spans="1:36" s="6" customFormat="1" ht="16.899999999999999" customHeight="1" thickBot="1" x14ac:dyDescent="0.25">
      <c r="B86" s="670" t="s">
        <v>180</v>
      </c>
      <c r="C86" s="671"/>
      <c r="D86" s="671"/>
      <c r="E86" s="671"/>
      <c r="F86" s="671"/>
      <c r="G86" s="671"/>
      <c r="H86" s="671"/>
      <c r="I86" s="670" t="s">
        <v>181</v>
      </c>
      <c r="J86" s="671"/>
      <c r="K86" s="671"/>
      <c r="L86" s="674"/>
      <c r="M86" s="670" t="s">
        <v>182</v>
      </c>
      <c r="N86" s="671"/>
      <c r="O86" s="671"/>
      <c r="P86" s="671"/>
      <c r="Q86" s="671"/>
      <c r="R86" s="671"/>
      <c r="S86" s="671"/>
      <c r="T86" s="671"/>
      <c r="U86" s="671"/>
      <c r="V86" s="671"/>
      <c r="W86" s="671"/>
      <c r="X86" s="671"/>
      <c r="Y86" s="674"/>
      <c r="Z86" s="310"/>
      <c r="AA86" s="310"/>
      <c r="AB86" s="310"/>
      <c r="AC86" s="310"/>
      <c r="AD86" s="310"/>
    </row>
    <row r="87" spans="1:36" s="6" customFormat="1" ht="16.899999999999999" customHeight="1" x14ac:dyDescent="0.2">
      <c r="B87" s="672"/>
      <c r="C87" s="673"/>
      <c r="D87" s="673"/>
      <c r="E87" s="673"/>
      <c r="F87" s="673"/>
      <c r="G87" s="673"/>
      <c r="H87" s="673"/>
      <c r="I87" s="672"/>
      <c r="J87" s="673"/>
      <c r="K87" s="673"/>
      <c r="L87" s="675"/>
      <c r="M87" s="670" t="s">
        <v>123</v>
      </c>
      <c r="N87" s="671"/>
      <c r="O87" s="671"/>
      <c r="P87" s="671"/>
      <c r="Q87" s="674"/>
      <c r="R87" s="651" t="s">
        <v>124</v>
      </c>
      <c r="S87" s="652"/>
      <c r="T87" s="652"/>
      <c r="U87" s="652"/>
      <c r="V87" s="676"/>
      <c r="W87" s="677" t="s">
        <v>183</v>
      </c>
      <c r="X87" s="678"/>
      <c r="Y87" s="679"/>
      <c r="Z87" s="311"/>
      <c r="AA87" s="311"/>
      <c r="AB87" s="311"/>
      <c r="AC87" s="311"/>
      <c r="AD87" s="311"/>
    </row>
    <row r="88" spans="1:36" s="6" customFormat="1" ht="16.899999999999999" customHeight="1" x14ac:dyDescent="0.2">
      <c r="B88" s="672"/>
      <c r="C88" s="673"/>
      <c r="D88" s="673"/>
      <c r="E88" s="673"/>
      <c r="F88" s="673"/>
      <c r="G88" s="673"/>
      <c r="H88" s="673"/>
      <c r="I88" s="672"/>
      <c r="J88" s="673"/>
      <c r="K88" s="673"/>
      <c r="L88" s="675"/>
      <c r="M88" s="673"/>
      <c r="N88" s="673"/>
      <c r="O88" s="673"/>
      <c r="P88" s="682" t="s">
        <v>184</v>
      </c>
      <c r="Q88" s="683"/>
      <c r="R88" s="50" t="s">
        <v>185</v>
      </c>
      <c r="S88" s="670" t="s">
        <v>186</v>
      </c>
      <c r="T88" s="674"/>
      <c r="U88" s="673" t="s">
        <v>187</v>
      </c>
      <c r="V88" s="673"/>
      <c r="W88" s="680"/>
      <c r="X88" s="673"/>
      <c r="Y88" s="681"/>
      <c r="Z88" s="310"/>
      <c r="AA88" s="310"/>
      <c r="AB88" s="310"/>
      <c r="AC88" s="310"/>
      <c r="AD88" s="310"/>
    </row>
    <row r="89" spans="1:36" s="6" customFormat="1" ht="21.75" customHeight="1" x14ac:dyDescent="0.2">
      <c r="B89" s="651" t="s">
        <v>188</v>
      </c>
      <c r="C89" s="652"/>
      <c r="D89" s="652"/>
      <c r="E89" s="652"/>
      <c r="F89" s="652"/>
      <c r="G89" s="652"/>
      <c r="H89" s="652"/>
      <c r="I89" s="653"/>
      <c r="J89" s="652"/>
      <c r="K89" s="652"/>
      <c r="L89" s="654"/>
      <c r="M89" s="655"/>
      <c r="N89" s="652"/>
      <c r="O89" s="652"/>
      <c r="P89" s="656"/>
      <c r="Q89" s="654"/>
      <c r="R89" s="404"/>
      <c r="S89" s="653"/>
      <c r="T89" s="657"/>
      <c r="U89" s="653"/>
      <c r="V89" s="658"/>
      <c r="W89" s="659"/>
      <c r="X89" s="655"/>
      <c r="Y89" s="658"/>
    </row>
    <row r="90" spans="1:36" s="6" customFormat="1" ht="21.75" customHeight="1" thickBot="1" x14ac:dyDescent="0.25">
      <c r="B90" s="660" t="s">
        <v>189</v>
      </c>
      <c r="C90" s="661"/>
      <c r="D90" s="661"/>
      <c r="E90" s="661"/>
      <c r="F90" s="661"/>
      <c r="G90" s="661"/>
      <c r="H90" s="661"/>
      <c r="I90" s="662"/>
      <c r="J90" s="661"/>
      <c r="K90" s="661"/>
      <c r="L90" s="663"/>
      <c r="M90" s="664"/>
      <c r="N90" s="664"/>
      <c r="O90" s="664"/>
      <c r="P90" s="665"/>
      <c r="Q90" s="666"/>
      <c r="R90" s="405"/>
      <c r="S90" s="662"/>
      <c r="T90" s="666"/>
      <c r="U90" s="664"/>
      <c r="V90" s="664"/>
      <c r="W90" s="667"/>
      <c r="X90" s="664"/>
      <c r="Y90" s="668"/>
    </row>
    <row r="91" spans="1:36" s="6" customFormat="1" ht="21.75" customHeight="1" thickTop="1" thickBot="1" x14ac:dyDescent="0.25">
      <c r="B91" s="640" t="s">
        <v>190</v>
      </c>
      <c r="C91" s="641"/>
      <c r="D91" s="641"/>
      <c r="E91" s="641"/>
      <c r="F91" s="641"/>
      <c r="G91" s="641"/>
      <c r="H91" s="641"/>
      <c r="I91" s="642"/>
      <c r="J91" s="641"/>
      <c r="K91" s="641"/>
      <c r="L91" s="643"/>
      <c r="M91" s="644"/>
      <c r="N91" s="641"/>
      <c r="O91" s="641"/>
      <c r="P91" s="645"/>
      <c r="Q91" s="643"/>
      <c r="R91" s="406"/>
      <c r="S91" s="642"/>
      <c r="T91" s="646"/>
      <c r="U91" s="644"/>
      <c r="V91" s="647"/>
      <c r="W91" s="648"/>
      <c r="X91" s="649"/>
      <c r="Y91" s="650"/>
    </row>
    <row r="92" spans="1:36" ht="21.75" customHeight="1" x14ac:dyDescent="0.2"/>
    <row r="93" spans="1:36" ht="26.25" customHeight="1" x14ac:dyDescent="0.2">
      <c r="B93" s="40" t="s">
        <v>191</v>
      </c>
    </row>
    <row r="94" spans="1:36" ht="12.75" customHeight="1" x14ac:dyDescent="0.2"/>
  </sheetData>
  <mergeCells count="607">
    <mergeCell ref="C30:AJ30"/>
    <mergeCell ref="AI2:AJ2"/>
    <mergeCell ref="B3:B13"/>
    <mergeCell ref="C3:C5"/>
    <mergeCell ref="D3:N3"/>
    <mergeCell ref="O3:O5"/>
    <mergeCell ref="P3:Q5"/>
    <mergeCell ref="R3:R5"/>
    <mergeCell ref="S3:AD3"/>
    <mergeCell ref="AE3:AH3"/>
    <mergeCell ref="AG4:AG5"/>
    <mergeCell ref="AH4:AH5"/>
    <mergeCell ref="U5:V5"/>
    <mergeCell ref="W5:X5"/>
    <mergeCell ref="Y5:Z5"/>
    <mergeCell ref="AA5:AB5"/>
    <mergeCell ref="AI3:AJ5"/>
    <mergeCell ref="D4:D5"/>
    <mergeCell ref="E4:G5"/>
    <mergeCell ref="H4:I5"/>
    <mergeCell ref="J4:K5"/>
    <mergeCell ref="L4:N5"/>
    <mergeCell ref="S4:V4"/>
    <mergeCell ref="W4:AB4"/>
    <mergeCell ref="AC4:AD5"/>
    <mergeCell ref="AE4:AF5"/>
    <mergeCell ref="AA6:AB6"/>
    <mergeCell ref="AC6:AD6"/>
    <mergeCell ref="AE6:AF6"/>
    <mergeCell ref="AI6:AJ6"/>
    <mergeCell ref="E7:G7"/>
    <mergeCell ref="H7:I7"/>
    <mergeCell ref="J7:K7"/>
    <mergeCell ref="L7:N7"/>
    <mergeCell ref="P7:Q7"/>
    <mergeCell ref="S7:T7"/>
    <mergeCell ref="D6:N6"/>
    <mergeCell ref="P6:Q6"/>
    <mergeCell ref="S6:T6"/>
    <mergeCell ref="U6:V6"/>
    <mergeCell ref="W6:X6"/>
    <mergeCell ref="Y6:Z6"/>
    <mergeCell ref="U7:V7"/>
    <mergeCell ref="W7:X7"/>
    <mergeCell ref="Y7:Z7"/>
    <mergeCell ref="AA7:AB7"/>
    <mergeCell ref="AC7:AD7"/>
    <mergeCell ref="AE7:AJ12"/>
    <mergeCell ref="U8:V8"/>
    <mergeCell ref="W8:X8"/>
    <mergeCell ref="Y8:Z8"/>
    <mergeCell ref="AA8:AB8"/>
    <mergeCell ref="AC8:AD8"/>
    <mergeCell ref="E9:G9"/>
    <mergeCell ref="H9:I9"/>
    <mergeCell ref="J9:K9"/>
    <mergeCell ref="L9:N9"/>
    <mergeCell ref="P9:Q9"/>
    <mergeCell ref="S9:T9"/>
    <mergeCell ref="U9:V9"/>
    <mergeCell ref="W9:X9"/>
    <mergeCell ref="Y9:Z9"/>
    <mergeCell ref="E8:G8"/>
    <mergeCell ref="H8:I8"/>
    <mergeCell ref="J8:K8"/>
    <mergeCell ref="L8:N8"/>
    <mergeCell ref="P8:Q8"/>
    <mergeCell ref="S8:T8"/>
    <mergeCell ref="AA9:AB9"/>
    <mergeCell ref="AC9:AD9"/>
    <mergeCell ref="D10:N10"/>
    <mergeCell ref="P10:Q10"/>
    <mergeCell ref="S10:T10"/>
    <mergeCell ref="U10:V10"/>
    <mergeCell ref="W10:X10"/>
    <mergeCell ref="Y10:Z10"/>
    <mergeCell ref="AA10:AB10"/>
    <mergeCell ref="AC10:AD10"/>
    <mergeCell ref="E12:G12"/>
    <mergeCell ref="H12:I12"/>
    <mergeCell ref="J12:K12"/>
    <mergeCell ref="L12:N12"/>
    <mergeCell ref="P12:Q12"/>
    <mergeCell ref="E11:G11"/>
    <mergeCell ref="H11:I11"/>
    <mergeCell ref="J11:K11"/>
    <mergeCell ref="L11:N11"/>
    <mergeCell ref="P11:Q11"/>
    <mergeCell ref="S12:T12"/>
    <mergeCell ref="U12:V12"/>
    <mergeCell ref="W12:X12"/>
    <mergeCell ref="Y12:Z12"/>
    <mergeCell ref="AA12:AB12"/>
    <mergeCell ref="AC12:AD12"/>
    <mergeCell ref="U11:V11"/>
    <mergeCell ref="W11:X11"/>
    <mergeCell ref="Y11:Z11"/>
    <mergeCell ref="AA11:AB11"/>
    <mergeCell ref="AC11:AD11"/>
    <mergeCell ref="S11:T11"/>
    <mergeCell ref="AA13:AB13"/>
    <mergeCell ref="AC13:AD13"/>
    <mergeCell ref="AE13:AJ13"/>
    <mergeCell ref="C13:O13"/>
    <mergeCell ref="P13:Q13"/>
    <mergeCell ref="S13:T13"/>
    <mergeCell ref="U13:V13"/>
    <mergeCell ref="W13:X13"/>
    <mergeCell ref="Y13:Z13"/>
    <mergeCell ref="E18:I18"/>
    <mergeCell ref="J18:K18"/>
    <mergeCell ref="L18:O18"/>
    <mergeCell ref="P18:Q18"/>
    <mergeCell ref="S18:T18"/>
    <mergeCell ref="U18:V18"/>
    <mergeCell ref="D17:O17"/>
    <mergeCell ref="P17:Q17"/>
    <mergeCell ref="S17:T17"/>
    <mergeCell ref="U17:V17"/>
    <mergeCell ref="W18:X18"/>
    <mergeCell ref="W17:X17"/>
    <mergeCell ref="Y17:Z17"/>
    <mergeCell ref="Y18:Z18"/>
    <mergeCell ref="AE14:AH14"/>
    <mergeCell ref="AI14:AJ16"/>
    <mergeCell ref="D15:D16"/>
    <mergeCell ref="E15:I16"/>
    <mergeCell ref="J15:K16"/>
    <mergeCell ref="L15:O16"/>
    <mergeCell ref="S15:V15"/>
    <mergeCell ref="W15:AB15"/>
    <mergeCell ref="AC15:AD16"/>
    <mergeCell ref="AE15:AF16"/>
    <mergeCell ref="D14:O14"/>
    <mergeCell ref="P14:Q16"/>
    <mergeCell ref="R14:R16"/>
    <mergeCell ref="S14:AD14"/>
    <mergeCell ref="E19:I19"/>
    <mergeCell ref="J19:K19"/>
    <mergeCell ref="L19:O19"/>
    <mergeCell ref="P19:Q19"/>
    <mergeCell ref="S19:T19"/>
    <mergeCell ref="U19:V19"/>
    <mergeCell ref="AG15:AG16"/>
    <mergeCell ref="AH15:AH16"/>
    <mergeCell ref="U16:V16"/>
    <mergeCell ref="W16:X16"/>
    <mergeCell ref="Y16:Z16"/>
    <mergeCell ref="AA16:AB16"/>
    <mergeCell ref="AA18:AB18"/>
    <mergeCell ref="AC18:AD18"/>
    <mergeCell ref="AE18:AF18"/>
    <mergeCell ref="AI18:AJ18"/>
    <mergeCell ref="AA17:AB17"/>
    <mergeCell ref="AC17:AD17"/>
    <mergeCell ref="AE17:AF17"/>
    <mergeCell ref="AI17:AJ17"/>
    <mergeCell ref="W20:X20"/>
    <mergeCell ref="Y20:Z20"/>
    <mergeCell ref="AA20:AB20"/>
    <mergeCell ref="AC20:AD20"/>
    <mergeCell ref="AE20:AF20"/>
    <mergeCell ref="AI20:AJ20"/>
    <mergeCell ref="W19:X19"/>
    <mergeCell ref="Y19:Z19"/>
    <mergeCell ref="AA19:AB19"/>
    <mergeCell ref="AC19:AD19"/>
    <mergeCell ref="AE19:AF19"/>
    <mergeCell ref="AI19:AJ19"/>
    <mergeCell ref="E20:I20"/>
    <mergeCell ref="J20:K20"/>
    <mergeCell ref="L20:O20"/>
    <mergeCell ref="P20:Q20"/>
    <mergeCell ref="S20:T20"/>
    <mergeCell ref="U20:V20"/>
    <mergeCell ref="W21:X21"/>
    <mergeCell ref="Y21:Z21"/>
    <mergeCell ref="AA21:AB21"/>
    <mergeCell ref="AC21:AD21"/>
    <mergeCell ref="AE21:AF21"/>
    <mergeCell ref="AI21:AJ21"/>
    <mergeCell ref="E21:I21"/>
    <mergeCell ref="J21:K21"/>
    <mergeCell ref="L21:O21"/>
    <mergeCell ref="P21:Q21"/>
    <mergeCell ref="S21:T21"/>
    <mergeCell ref="U21:V21"/>
    <mergeCell ref="W22:X22"/>
    <mergeCell ref="Y22:Z22"/>
    <mergeCell ref="AA22:AB22"/>
    <mergeCell ref="AC22:AD22"/>
    <mergeCell ref="AE22:AF22"/>
    <mergeCell ref="AI22:AJ22"/>
    <mergeCell ref="E22:I22"/>
    <mergeCell ref="J22:K22"/>
    <mergeCell ref="L22:O22"/>
    <mergeCell ref="P22:Q22"/>
    <mergeCell ref="S22:T22"/>
    <mergeCell ref="U22:V22"/>
    <mergeCell ref="AA23:AB23"/>
    <mergeCell ref="AC23:AD23"/>
    <mergeCell ref="AE23:AF23"/>
    <mergeCell ref="AI23:AJ23"/>
    <mergeCell ref="E23:I23"/>
    <mergeCell ref="J23:K23"/>
    <mergeCell ref="L23:O23"/>
    <mergeCell ref="P23:Q23"/>
    <mergeCell ref="S23:T23"/>
    <mergeCell ref="U23:V23"/>
    <mergeCell ref="AC25:AD25"/>
    <mergeCell ref="AE25:AJ25"/>
    <mergeCell ref="N33:AE34"/>
    <mergeCell ref="AI34:AJ34"/>
    <mergeCell ref="AA24:AB24"/>
    <mergeCell ref="AC24:AD24"/>
    <mergeCell ref="AE24:AJ24"/>
    <mergeCell ref="B25:O25"/>
    <mergeCell ref="P25:Q25"/>
    <mergeCell ref="S25:T25"/>
    <mergeCell ref="U25:V25"/>
    <mergeCell ref="W25:X25"/>
    <mergeCell ref="Y25:Z25"/>
    <mergeCell ref="AA25:AB25"/>
    <mergeCell ref="C24:O24"/>
    <mergeCell ref="P24:Q24"/>
    <mergeCell ref="S24:T24"/>
    <mergeCell ref="U24:V24"/>
    <mergeCell ref="W24:X24"/>
    <mergeCell ref="Y24:Z24"/>
    <mergeCell ref="B14:B24"/>
    <mergeCell ref="C14:C16"/>
    <mergeCell ref="W23:X23"/>
    <mergeCell ref="Y23:Z23"/>
    <mergeCell ref="R35:R37"/>
    <mergeCell ref="S35:AD35"/>
    <mergeCell ref="AE35:AH35"/>
    <mergeCell ref="AI35:AJ37"/>
    <mergeCell ref="D36:D37"/>
    <mergeCell ref="E36:G37"/>
    <mergeCell ref="H36:I37"/>
    <mergeCell ref="J36:K37"/>
    <mergeCell ref="L36:N37"/>
    <mergeCell ref="S36:V36"/>
    <mergeCell ref="D35:N35"/>
    <mergeCell ref="O35:O37"/>
    <mergeCell ref="P35:Q37"/>
    <mergeCell ref="W36:AB36"/>
    <mergeCell ref="AC36:AD37"/>
    <mergeCell ref="AE36:AF37"/>
    <mergeCell ref="AG36:AG37"/>
    <mergeCell ref="AH36:AH37"/>
    <mergeCell ref="U37:V37"/>
    <mergeCell ref="W37:X37"/>
    <mergeCell ref="Y37:Z37"/>
    <mergeCell ref="AA37:AB37"/>
    <mergeCell ref="AE38:AF38"/>
    <mergeCell ref="AI38:AJ38"/>
    <mergeCell ref="E39:G39"/>
    <mergeCell ref="H39:I39"/>
    <mergeCell ref="J39:K39"/>
    <mergeCell ref="L39:N39"/>
    <mergeCell ref="P39:Q39"/>
    <mergeCell ref="S39:T39"/>
    <mergeCell ref="U39:V39"/>
    <mergeCell ref="W39:X39"/>
    <mergeCell ref="S38:T38"/>
    <mergeCell ref="U38:V38"/>
    <mergeCell ref="W38:X38"/>
    <mergeCell ref="Y38:Z38"/>
    <mergeCell ref="AA38:AB38"/>
    <mergeCell ref="AC38:AD38"/>
    <mergeCell ref="D38:N38"/>
    <mergeCell ref="P38:Q38"/>
    <mergeCell ref="Y39:Z39"/>
    <mergeCell ref="AA39:AB39"/>
    <mergeCell ref="AC39:AD39"/>
    <mergeCell ref="AE39:AF39"/>
    <mergeCell ref="AI39:AJ39"/>
    <mergeCell ref="E40:G40"/>
    <mergeCell ref="H40:I40"/>
    <mergeCell ref="J40:K40"/>
    <mergeCell ref="L40:N40"/>
    <mergeCell ref="P40:Q40"/>
    <mergeCell ref="AE40:AF40"/>
    <mergeCell ref="AI40:AJ40"/>
    <mergeCell ref="E41:G41"/>
    <mergeCell ref="H41:I41"/>
    <mergeCell ref="J41:K41"/>
    <mergeCell ref="L41:N41"/>
    <mergeCell ref="P41:Q41"/>
    <mergeCell ref="S41:T41"/>
    <mergeCell ref="U41:V41"/>
    <mergeCell ref="W41:X41"/>
    <mergeCell ref="S40:T40"/>
    <mergeCell ref="U40:V40"/>
    <mergeCell ref="W40:X40"/>
    <mergeCell ref="Y40:Z40"/>
    <mergeCell ref="AA40:AB40"/>
    <mergeCell ref="AC40:AD40"/>
    <mergeCell ref="Y41:Z41"/>
    <mergeCell ref="AA41:AB41"/>
    <mergeCell ref="AC41:AD41"/>
    <mergeCell ref="AE41:AF41"/>
    <mergeCell ref="AI41:AJ41"/>
    <mergeCell ref="D42:N42"/>
    <mergeCell ref="P42:Q42"/>
    <mergeCell ref="S42:T42"/>
    <mergeCell ref="U42:V42"/>
    <mergeCell ref="W42:X42"/>
    <mergeCell ref="Y42:Z42"/>
    <mergeCell ref="AA42:AB42"/>
    <mergeCell ref="AC42:AD42"/>
    <mergeCell ref="AE42:AF42"/>
    <mergeCell ref="AI42:AJ42"/>
    <mergeCell ref="H43:I43"/>
    <mergeCell ref="J43:K43"/>
    <mergeCell ref="L43:N43"/>
    <mergeCell ref="P43:Q43"/>
    <mergeCell ref="AE44:AF44"/>
    <mergeCell ref="AI44:AJ44"/>
    <mergeCell ref="C45:O45"/>
    <mergeCell ref="P45:Q45"/>
    <mergeCell ref="S45:T45"/>
    <mergeCell ref="U45:V45"/>
    <mergeCell ref="W45:X45"/>
    <mergeCell ref="AE43:AF43"/>
    <mergeCell ref="AI43:AJ43"/>
    <mergeCell ref="E44:G44"/>
    <mergeCell ref="H44:I44"/>
    <mergeCell ref="J44:K44"/>
    <mergeCell ref="L44:N44"/>
    <mergeCell ref="P44:Q44"/>
    <mergeCell ref="S44:T44"/>
    <mergeCell ref="U44:V44"/>
    <mergeCell ref="W44:X44"/>
    <mergeCell ref="S43:T43"/>
    <mergeCell ref="U43:V43"/>
    <mergeCell ref="W43:X43"/>
    <mergeCell ref="Y43:Z43"/>
    <mergeCell ref="AA43:AB43"/>
    <mergeCell ref="AC43:AD43"/>
    <mergeCell ref="B46:B59"/>
    <mergeCell ref="C46:C48"/>
    <mergeCell ref="D46:O46"/>
    <mergeCell ref="P46:Q48"/>
    <mergeCell ref="R46:R48"/>
    <mergeCell ref="Y44:Z44"/>
    <mergeCell ref="AA44:AB44"/>
    <mergeCell ref="AC44:AD44"/>
    <mergeCell ref="B35:B45"/>
    <mergeCell ref="C35:C37"/>
    <mergeCell ref="E50:I50"/>
    <mergeCell ref="J50:K50"/>
    <mergeCell ref="L50:O50"/>
    <mergeCell ref="P50:Q50"/>
    <mergeCell ref="S50:T50"/>
    <mergeCell ref="U50:V50"/>
    <mergeCell ref="D49:O49"/>
    <mergeCell ref="P49:Q49"/>
    <mergeCell ref="S49:T49"/>
    <mergeCell ref="E43:G43"/>
    <mergeCell ref="U49:V49"/>
    <mergeCell ref="AI46:AJ48"/>
    <mergeCell ref="D47:D48"/>
    <mergeCell ref="E47:I48"/>
    <mergeCell ref="J47:K48"/>
    <mergeCell ref="L47:O48"/>
    <mergeCell ref="S47:V47"/>
    <mergeCell ref="W47:AB47"/>
    <mergeCell ref="AC47:AD48"/>
    <mergeCell ref="Y45:Z45"/>
    <mergeCell ref="AA45:AB45"/>
    <mergeCell ref="AC45:AD45"/>
    <mergeCell ref="AE45:AJ45"/>
    <mergeCell ref="AE47:AF48"/>
    <mergeCell ref="AG47:AG48"/>
    <mergeCell ref="AH47:AH48"/>
    <mergeCell ref="U48:V48"/>
    <mergeCell ref="W48:X48"/>
    <mergeCell ref="Y48:Z48"/>
    <mergeCell ref="AA48:AB48"/>
    <mergeCell ref="S46:AD46"/>
    <mergeCell ref="AE46:AH46"/>
    <mergeCell ref="W50:X50"/>
    <mergeCell ref="Y50:Z50"/>
    <mergeCell ref="AA50:AB50"/>
    <mergeCell ref="AC50:AD50"/>
    <mergeCell ref="AE50:AF50"/>
    <mergeCell ref="AI50:AJ50"/>
    <mergeCell ref="AA49:AB49"/>
    <mergeCell ref="AC49:AD49"/>
    <mergeCell ref="AE49:AF49"/>
    <mergeCell ref="AI49:AJ49"/>
    <mergeCell ref="W49:X49"/>
    <mergeCell ref="Y49:Z49"/>
    <mergeCell ref="W51:X51"/>
    <mergeCell ref="Y51:Z51"/>
    <mergeCell ref="AA51:AB51"/>
    <mergeCell ref="AC51:AD51"/>
    <mergeCell ref="AE51:AF51"/>
    <mergeCell ref="AI51:AJ51"/>
    <mergeCell ref="E51:I51"/>
    <mergeCell ref="J51:K51"/>
    <mergeCell ref="L51:O51"/>
    <mergeCell ref="P51:Q51"/>
    <mergeCell ref="S51:T51"/>
    <mergeCell ref="U51:V51"/>
    <mergeCell ref="W52:X52"/>
    <mergeCell ref="Y52:Z52"/>
    <mergeCell ref="AA52:AB52"/>
    <mergeCell ref="AC52:AD52"/>
    <mergeCell ref="AE52:AF52"/>
    <mergeCell ref="AI52:AJ52"/>
    <mergeCell ref="E52:I52"/>
    <mergeCell ref="J52:K52"/>
    <mergeCell ref="L52:O52"/>
    <mergeCell ref="P52:Q52"/>
    <mergeCell ref="S52:T52"/>
    <mergeCell ref="U52:V52"/>
    <mergeCell ref="W53:X53"/>
    <mergeCell ref="Y53:Z53"/>
    <mergeCell ref="AA53:AB53"/>
    <mergeCell ref="AC53:AD53"/>
    <mergeCell ref="AE53:AF53"/>
    <mergeCell ref="AI53:AJ53"/>
    <mergeCell ref="E53:I53"/>
    <mergeCell ref="J53:K53"/>
    <mergeCell ref="L53:O53"/>
    <mergeCell ref="P53:Q53"/>
    <mergeCell ref="S53:T53"/>
    <mergeCell ref="U53:V53"/>
    <mergeCell ref="E55:I55"/>
    <mergeCell ref="J55:K55"/>
    <mergeCell ref="P55:Q55"/>
    <mergeCell ref="S55:T55"/>
    <mergeCell ref="U55:V55"/>
    <mergeCell ref="E54:I54"/>
    <mergeCell ref="J54:K54"/>
    <mergeCell ref="P54:Q54"/>
    <mergeCell ref="S54:T54"/>
    <mergeCell ref="U54:V54"/>
    <mergeCell ref="W55:X55"/>
    <mergeCell ref="Y55:Z55"/>
    <mergeCell ref="AA55:AB55"/>
    <mergeCell ref="AC55:AD55"/>
    <mergeCell ref="AE55:AF55"/>
    <mergeCell ref="AI55:AJ55"/>
    <mergeCell ref="Y54:Z54"/>
    <mergeCell ref="AA54:AB54"/>
    <mergeCell ref="AC54:AD54"/>
    <mergeCell ref="AE54:AF54"/>
    <mergeCell ref="AI54:AJ54"/>
    <mergeCell ref="W54:X54"/>
    <mergeCell ref="Y56:Z56"/>
    <mergeCell ref="AA56:AB56"/>
    <mergeCell ref="AC56:AD56"/>
    <mergeCell ref="AE56:AF56"/>
    <mergeCell ref="AI56:AJ56"/>
    <mergeCell ref="E57:I57"/>
    <mergeCell ref="J57:K57"/>
    <mergeCell ref="P57:Q57"/>
    <mergeCell ref="S57:T57"/>
    <mergeCell ref="U57:V57"/>
    <mergeCell ref="E56:I56"/>
    <mergeCell ref="J56:K56"/>
    <mergeCell ref="P56:Q56"/>
    <mergeCell ref="S56:T56"/>
    <mergeCell ref="U56:V56"/>
    <mergeCell ref="W56:X56"/>
    <mergeCell ref="W57:X57"/>
    <mergeCell ref="Y57:Z57"/>
    <mergeCell ref="AA57:AB57"/>
    <mergeCell ref="AC57:AD57"/>
    <mergeCell ref="AI57:AJ57"/>
    <mergeCell ref="E58:I58"/>
    <mergeCell ref="J58:K58"/>
    <mergeCell ref="L58:O58"/>
    <mergeCell ref="P58:Q58"/>
    <mergeCell ref="S58:T58"/>
    <mergeCell ref="AI58:AJ58"/>
    <mergeCell ref="C59:O59"/>
    <mergeCell ref="P59:Q59"/>
    <mergeCell ref="S59:T59"/>
    <mergeCell ref="U59:V59"/>
    <mergeCell ref="W59:X59"/>
    <mergeCell ref="Y59:Z59"/>
    <mergeCell ref="AA59:AB59"/>
    <mergeCell ref="AC59:AD59"/>
    <mergeCell ref="AE59:AJ59"/>
    <mergeCell ref="U58:V58"/>
    <mergeCell ref="W58:X58"/>
    <mergeCell ref="Y58:Z58"/>
    <mergeCell ref="AA58:AB58"/>
    <mergeCell ref="AC58:AD58"/>
    <mergeCell ref="AE58:AF58"/>
    <mergeCell ref="AA60:AB60"/>
    <mergeCell ref="AC60:AD60"/>
    <mergeCell ref="AE60:AJ60"/>
    <mergeCell ref="B60:O60"/>
    <mergeCell ref="P60:Q60"/>
    <mergeCell ref="S60:T60"/>
    <mergeCell ref="U60:V60"/>
    <mergeCell ref="W60:X60"/>
    <mergeCell ref="Y60:Z60"/>
    <mergeCell ref="AI73:AJ73"/>
    <mergeCell ref="B74:M76"/>
    <mergeCell ref="N74:Q76"/>
    <mergeCell ref="R74:R76"/>
    <mergeCell ref="S74:AD74"/>
    <mergeCell ref="AE74:AH74"/>
    <mergeCell ref="AI74:AJ76"/>
    <mergeCell ref="S75:V75"/>
    <mergeCell ref="W75:AB75"/>
    <mergeCell ref="AC75:AD76"/>
    <mergeCell ref="AE75:AF76"/>
    <mergeCell ref="AG75:AG76"/>
    <mergeCell ref="AH75:AH76"/>
    <mergeCell ref="U76:V76"/>
    <mergeCell ref="W76:X76"/>
    <mergeCell ref="Y76:Z76"/>
    <mergeCell ref="AA76:AB76"/>
    <mergeCell ref="B77:M82"/>
    <mergeCell ref="S77:T77"/>
    <mergeCell ref="U77:V77"/>
    <mergeCell ref="W77:X77"/>
    <mergeCell ref="Y77:Z77"/>
    <mergeCell ref="AA77:AB77"/>
    <mergeCell ref="AC77:AD77"/>
    <mergeCell ref="AE77:AF77"/>
    <mergeCell ref="N79:Q79"/>
    <mergeCell ref="S79:T79"/>
    <mergeCell ref="U79:V79"/>
    <mergeCell ref="W79:X79"/>
    <mergeCell ref="Y79:Z79"/>
    <mergeCell ref="AA79:AB79"/>
    <mergeCell ref="AC79:AD79"/>
    <mergeCell ref="AE79:AF79"/>
    <mergeCell ref="N81:Q81"/>
    <mergeCell ref="S81:T81"/>
    <mergeCell ref="U81:V81"/>
    <mergeCell ref="W81:X81"/>
    <mergeCell ref="Y81:Z81"/>
    <mergeCell ref="AA81:AB81"/>
    <mergeCell ref="AC81:AD81"/>
    <mergeCell ref="AE81:AF81"/>
    <mergeCell ref="AI77:AJ77"/>
    <mergeCell ref="S78:T78"/>
    <mergeCell ref="U78:V78"/>
    <mergeCell ref="W78:X78"/>
    <mergeCell ref="Y78:Z78"/>
    <mergeCell ref="AA78:AB78"/>
    <mergeCell ref="AC78:AD78"/>
    <mergeCell ref="AE78:AF78"/>
    <mergeCell ref="AI78:AJ78"/>
    <mergeCell ref="AI79:AJ79"/>
    <mergeCell ref="N80:Q80"/>
    <mergeCell ref="S80:T80"/>
    <mergeCell ref="U80:V80"/>
    <mergeCell ref="W80:X80"/>
    <mergeCell ref="Y80:Z80"/>
    <mergeCell ref="AA80:AB80"/>
    <mergeCell ref="AC80:AD80"/>
    <mergeCell ref="AE80:AF80"/>
    <mergeCell ref="AI80:AJ80"/>
    <mergeCell ref="AI81:AJ81"/>
    <mergeCell ref="N82:Q82"/>
    <mergeCell ref="S82:T82"/>
    <mergeCell ref="U82:V82"/>
    <mergeCell ref="W82:X82"/>
    <mergeCell ref="Y82:Z82"/>
    <mergeCell ref="AA82:AB82"/>
    <mergeCell ref="AC82:AD82"/>
    <mergeCell ref="AE82:AJ82"/>
    <mergeCell ref="B86:H88"/>
    <mergeCell ref="I86:L88"/>
    <mergeCell ref="M86:Y86"/>
    <mergeCell ref="M87:Q87"/>
    <mergeCell ref="R87:V87"/>
    <mergeCell ref="W87:Y88"/>
    <mergeCell ref="M88:O88"/>
    <mergeCell ref="P88:Q88"/>
    <mergeCell ref="S88:T88"/>
    <mergeCell ref="U88:V88"/>
    <mergeCell ref="N78:Q78"/>
    <mergeCell ref="N77:Q77"/>
    <mergeCell ref="B91:H91"/>
    <mergeCell ref="I91:L91"/>
    <mergeCell ref="M91:O91"/>
    <mergeCell ref="P91:Q91"/>
    <mergeCell ref="S91:T91"/>
    <mergeCell ref="U91:V91"/>
    <mergeCell ref="W91:Y91"/>
    <mergeCell ref="B89:H89"/>
    <mergeCell ref="I89:L89"/>
    <mergeCell ref="M89:O89"/>
    <mergeCell ref="P89:Q89"/>
    <mergeCell ref="S89:T89"/>
    <mergeCell ref="U89:V89"/>
    <mergeCell ref="W89:Y89"/>
    <mergeCell ref="B90:H90"/>
    <mergeCell ref="I90:L90"/>
    <mergeCell ref="M90:O90"/>
    <mergeCell ref="P90:Q90"/>
    <mergeCell ref="S90:T90"/>
    <mergeCell ref="U90:V90"/>
    <mergeCell ref="W90:Y90"/>
    <mergeCell ref="X85:Y85"/>
  </mergeCells>
  <phoneticPr fontId="16"/>
  <pageMargins left="0.27559055118110237" right="0.19685039370078741" top="0.35433070866141736" bottom="0.23622047244094491" header="0.31496062992125984" footer="0.27559055118110237"/>
  <pageSetup paperSize="9" scale="71" fitToHeight="0" orientation="landscape" r:id="rId1"/>
  <headerFooter differentFirst="1"/>
  <rowBreaks count="2" manualBreakCount="2">
    <brk id="31" max="36" man="1"/>
    <brk id="72" max="36"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307DF4-F8FD-467D-B928-5CAFE108AFD5}">
  <sheetPr>
    <pageSetUpPr fitToPage="1"/>
  </sheetPr>
  <dimension ref="A1:U27"/>
  <sheetViews>
    <sheetView showGridLines="0" view="pageBreakPreview" topLeftCell="A2" zoomScale="70" zoomScaleNormal="110" zoomScaleSheetLayoutView="70" workbookViewId="0">
      <selection activeCell="B8" sqref="B8:I8"/>
    </sheetView>
  </sheetViews>
  <sheetFormatPr defaultColWidth="9" defaultRowHeight="12.5" x14ac:dyDescent="0.2"/>
  <cols>
    <col min="1" max="1" width="0.90625" style="66" customWidth="1"/>
    <col min="2" max="2" width="21.36328125" style="66" customWidth="1"/>
    <col min="3" max="10" width="18.453125" style="66" customWidth="1"/>
    <col min="11" max="11" width="1.6328125" style="66" customWidth="1"/>
    <col min="12" max="16384" width="9" style="66"/>
  </cols>
  <sheetData>
    <row r="1" spans="1:11" ht="12.75" hidden="1" customHeight="1" x14ac:dyDescent="0.2">
      <c r="A1" s="1154" t="s">
        <v>192</v>
      </c>
      <c r="B1" s="1154"/>
      <c r="C1" s="1154"/>
      <c r="D1" s="1154"/>
      <c r="E1" s="1154"/>
      <c r="F1" s="1154"/>
      <c r="G1" s="1154"/>
      <c r="H1" s="1154"/>
      <c r="I1" s="1154"/>
      <c r="J1" s="312"/>
      <c r="K1" s="65"/>
    </row>
    <row r="2" spans="1:11" s="157" customFormat="1" ht="31.5" customHeight="1" x14ac:dyDescent="0.2">
      <c r="A2" s="313"/>
      <c r="B2" s="314" t="s">
        <v>193</v>
      </c>
      <c r="C2" s="315"/>
    </row>
    <row r="3" spans="1:11" s="194" customFormat="1" ht="20.25" customHeight="1" x14ac:dyDescent="0.35">
      <c r="A3" s="316"/>
      <c r="B3" s="160" t="s">
        <v>194</v>
      </c>
      <c r="C3" s="1153" t="s">
        <v>195</v>
      </c>
      <c r="D3" s="1153"/>
      <c r="E3" s="1153"/>
      <c r="F3" s="1153"/>
      <c r="G3" s="1153"/>
      <c r="H3" s="1153"/>
      <c r="I3" s="317" t="s">
        <v>196</v>
      </c>
      <c r="J3" s="317"/>
      <c r="K3" s="195"/>
    </row>
    <row r="4" spans="1:11" s="194" customFormat="1" ht="20.25" customHeight="1" x14ac:dyDescent="0.2">
      <c r="A4" s="316"/>
      <c r="B4" s="1155" t="s">
        <v>197</v>
      </c>
      <c r="C4" s="1157" t="s">
        <v>198</v>
      </c>
      <c r="D4" s="1158" t="s">
        <v>199</v>
      </c>
      <c r="E4" s="1158"/>
      <c r="F4" s="1158"/>
      <c r="G4" s="1158"/>
      <c r="H4" s="1158"/>
      <c r="I4" s="1146" t="s">
        <v>200</v>
      </c>
      <c r="J4" s="100"/>
      <c r="K4" s="195"/>
    </row>
    <row r="5" spans="1:11" s="194" customFormat="1" ht="20.25" customHeight="1" x14ac:dyDescent="0.2">
      <c r="A5" s="316"/>
      <c r="B5" s="1155"/>
      <c r="C5" s="1157"/>
      <c r="D5" s="318"/>
      <c r="E5" s="319"/>
      <c r="F5" s="319"/>
      <c r="G5" s="320"/>
      <c r="H5" s="326" t="s">
        <v>201</v>
      </c>
      <c r="I5" s="1147"/>
      <c r="J5" s="100"/>
      <c r="K5" s="195"/>
    </row>
    <row r="6" spans="1:11" s="67" customFormat="1" ht="20.25" customHeight="1" x14ac:dyDescent="0.2">
      <c r="A6" s="104"/>
      <c r="B6" s="1156"/>
      <c r="C6" s="1146"/>
      <c r="D6" s="324" t="s">
        <v>202</v>
      </c>
      <c r="E6" s="325" t="s">
        <v>203</v>
      </c>
      <c r="F6" s="325" t="s">
        <v>204</v>
      </c>
      <c r="G6" s="325" t="s">
        <v>205</v>
      </c>
      <c r="H6" s="325" t="s">
        <v>206</v>
      </c>
      <c r="I6" s="1147"/>
      <c r="J6" s="100"/>
    </row>
    <row r="7" spans="1:11" s="67" customFormat="1" ht="20.25" customHeight="1" x14ac:dyDescent="0.2">
      <c r="A7" s="104"/>
      <c r="B7" s="321" t="s">
        <v>207</v>
      </c>
      <c r="C7" s="321" t="s">
        <v>208</v>
      </c>
      <c r="D7" s="321" t="s">
        <v>209</v>
      </c>
      <c r="E7" s="322" t="s">
        <v>209</v>
      </c>
      <c r="F7" s="321" t="s">
        <v>209</v>
      </c>
      <c r="G7" s="321" t="s">
        <v>209</v>
      </c>
      <c r="H7" s="321" t="s">
        <v>209</v>
      </c>
      <c r="I7" s="1148"/>
      <c r="J7" s="100"/>
    </row>
    <row r="8" spans="1:11" ht="105" customHeight="1" x14ac:dyDescent="0.2">
      <c r="A8" s="96"/>
      <c r="B8" s="1150" t="s">
        <v>428</v>
      </c>
      <c r="C8" s="1151"/>
      <c r="D8" s="1151"/>
      <c r="E8" s="1151"/>
      <c r="F8" s="1151"/>
      <c r="G8" s="1151"/>
      <c r="H8" s="1151"/>
      <c r="I8" s="1152"/>
      <c r="J8" s="323"/>
    </row>
    <row r="9" spans="1:11" ht="40.5" customHeight="1" x14ac:dyDescent="0.2">
      <c r="A9" s="96"/>
      <c r="B9" s="1149" t="s">
        <v>210</v>
      </c>
      <c r="C9" s="1149"/>
      <c r="D9" s="1149"/>
      <c r="E9" s="1149"/>
      <c r="F9" s="1149"/>
      <c r="G9" s="1149"/>
      <c r="H9" s="1149"/>
      <c r="I9" s="1149"/>
      <c r="J9" s="1149"/>
    </row>
    <row r="10" spans="1:11" ht="15.75" customHeight="1" x14ac:dyDescent="0.2">
      <c r="A10" s="96"/>
      <c r="B10" s="1149"/>
      <c r="C10" s="1149"/>
      <c r="D10" s="1149"/>
      <c r="E10" s="1149"/>
      <c r="F10" s="1149"/>
      <c r="G10" s="1149"/>
      <c r="H10" s="1149"/>
      <c r="I10" s="1149"/>
      <c r="J10" s="1149"/>
    </row>
    <row r="11" spans="1:11" ht="13.5" customHeight="1" x14ac:dyDescent="0.2">
      <c r="A11" s="96"/>
      <c r="B11" s="1149"/>
      <c r="C11" s="1149"/>
      <c r="D11" s="1149"/>
      <c r="E11" s="1149"/>
      <c r="F11" s="1149"/>
      <c r="G11" s="1149"/>
      <c r="H11" s="1149"/>
      <c r="I11" s="1149"/>
      <c r="J11" s="1149"/>
    </row>
    <row r="12" spans="1:11" x14ac:dyDescent="0.2">
      <c r="B12" s="1161"/>
      <c r="C12" s="1161"/>
      <c r="D12" s="1161"/>
      <c r="E12" s="1161"/>
      <c r="F12" s="1161"/>
      <c r="G12" s="1161"/>
      <c r="H12" s="1161"/>
      <c r="I12" s="1161"/>
      <c r="J12" s="192"/>
    </row>
    <row r="13" spans="1:11" ht="21" customHeight="1" x14ac:dyDescent="0.2">
      <c r="B13" s="1160" t="s">
        <v>211</v>
      </c>
      <c r="C13" s="1160"/>
      <c r="D13" s="1160"/>
      <c r="E13" s="1160"/>
      <c r="F13" s="1160"/>
      <c r="G13" s="1160"/>
      <c r="H13" s="193"/>
      <c r="I13" s="193"/>
      <c r="J13" s="193"/>
    </row>
    <row r="14" spans="1:11" x14ac:dyDescent="0.2">
      <c r="B14" s="1161" t="s">
        <v>212</v>
      </c>
      <c r="C14" s="1161"/>
      <c r="D14" s="1161"/>
      <c r="E14" s="1161"/>
      <c r="F14" s="1161"/>
      <c r="G14" s="1161"/>
      <c r="H14" s="1161"/>
      <c r="I14" s="1161"/>
      <c r="J14" s="192"/>
    </row>
    <row r="15" spans="1:11" x14ac:dyDescent="0.2">
      <c r="B15" s="1162" t="s">
        <v>213</v>
      </c>
      <c r="C15" s="1162"/>
      <c r="D15" s="1162"/>
      <c r="E15" s="1162"/>
      <c r="F15" s="1162"/>
      <c r="G15" s="1162"/>
      <c r="H15" s="1161"/>
      <c r="I15" s="1161"/>
      <c r="J15" s="192"/>
    </row>
    <row r="16" spans="1:11" ht="99.75" customHeight="1" x14ac:dyDescent="0.2">
      <c r="B16" s="191" t="s">
        <v>214</v>
      </c>
      <c r="C16" s="1163"/>
      <c r="D16" s="1164"/>
      <c r="E16" s="1164"/>
      <c r="F16" s="1164"/>
      <c r="G16" s="1165"/>
    </row>
    <row r="17" spans="2:21" ht="33" customHeight="1" x14ac:dyDescent="0.2">
      <c r="B17" s="190"/>
      <c r="C17" s="1159"/>
      <c r="D17" s="1159"/>
      <c r="E17" s="1159"/>
      <c r="F17" s="1159"/>
      <c r="G17" s="1159"/>
      <c r="H17" s="1159"/>
      <c r="I17" s="1159"/>
      <c r="J17" s="189"/>
    </row>
    <row r="22" spans="2:21" ht="27" customHeight="1" x14ac:dyDescent="0.2"/>
    <row r="27" spans="2:21" ht="13" x14ac:dyDescent="0.2">
      <c r="U27" s="68"/>
    </row>
  </sheetData>
  <sheetProtection formatCells="0" formatColumns="0" insertColumns="0" insertRows="0" insertHyperlinks="0" deleteColumns="0" deleteRows="0" selectLockedCells="1" sort="0" autoFilter="0" pivotTables="0"/>
  <mergeCells count="14">
    <mergeCell ref="C17:I17"/>
    <mergeCell ref="B13:G13"/>
    <mergeCell ref="B14:I14"/>
    <mergeCell ref="B15:I15"/>
    <mergeCell ref="B12:I12"/>
    <mergeCell ref="C16:G16"/>
    <mergeCell ref="I4:I7"/>
    <mergeCell ref="B9:J11"/>
    <mergeCell ref="B8:I8"/>
    <mergeCell ref="C3:H3"/>
    <mergeCell ref="A1:I1"/>
    <mergeCell ref="B4:B6"/>
    <mergeCell ref="C4:C6"/>
    <mergeCell ref="D4:H4"/>
  </mergeCells>
  <phoneticPr fontId="16"/>
  <printOptions horizontalCentered="1"/>
  <pageMargins left="0.47244094488188981" right="0.47244094488188981" top="0.39370078740157483" bottom="0.19685039370078741" header="0.51181102362204722" footer="0.51181102362204722"/>
  <pageSetup paperSize="9" scale="81" fitToHeight="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9B362-9485-4027-A339-DCEDC055504C}">
  <sheetPr>
    <pageSetUpPr fitToPage="1"/>
  </sheetPr>
  <dimension ref="A1:X20"/>
  <sheetViews>
    <sheetView showGridLines="0" view="pageBreakPreview" zoomScale="70" zoomScaleNormal="80" zoomScaleSheetLayoutView="70" workbookViewId="0">
      <selection activeCell="AG22" sqref="AG22"/>
    </sheetView>
  </sheetViews>
  <sheetFormatPr defaultColWidth="9" defaultRowHeight="12" x14ac:dyDescent="0.2"/>
  <cols>
    <col min="1" max="1" width="1.90625" style="62" customWidth="1"/>
    <col min="2" max="2" width="9.453125" style="62" customWidth="1"/>
    <col min="3" max="3" width="14.08984375" style="62" customWidth="1"/>
    <col min="4" max="5" width="11.90625" style="62" customWidth="1"/>
    <col min="6" max="6" width="14.08984375" style="62" customWidth="1"/>
    <col min="7" max="8" width="11.90625" style="62" customWidth="1"/>
    <col min="9" max="9" width="14.08984375" style="62" customWidth="1"/>
    <col min="10" max="11" width="11.90625" style="62" customWidth="1"/>
    <col min="12" max="12" width="14.08984375" style="62" customWidth="1"/>
    <col min="13" max="14" width="11.90625" style="62" customWidth="1"/>
    <col min="15" max="15" width="14.08984375" style="62" customWidth="1"/>
    <col min="16" max="17" width="11.90625" style="62" customWidth="1"/>
    <col min="18" max="18" width="14.08984375" style="62" customWidth="1"/>
    <col min="19" max="20" width="11.90625" style="62" customWidth="1"/>
    <col min="21" max="21" width="14.08984375" style="62" customWidth="1"/>
    <col min="22" max="23" width="11.90625" style="62" customWidth="1"/>
    <col min="24" max="24" width="18.6328125" style="62" customWidth="1"/>
    <col min="25" max="16384" width="9" style="62"/>
  </cols>
  <sheetData>
    <row r="1" spans="1:24" s="41" customFormat="1" ht="22.5" customHeight="1" x14ac:dyDescent="0.2">
      <c r="A1" s="327" t="s">
        <v>215</v>
      </c>
      <c r="B1" s="327"/>
      <c r="C1" s="327"/>
      <c r="D1" s="328"/>
      <c r="E1" s="328"/>
      <c r="F1" s="328"/>
      <c r="G1" s="328"/>
      <c r="H1" s="328"/>
      <c r="I1" s="328"/>
      <c r="J1" s="328"/>
      <c r="K1" s="1166" t="s">
        <v>216</v>
      </c>
      <c r="L1" s="1167"/>
      <c r="M1" s="1167"/>
      <c r="N1" s="1167"/>
      <c r="O1" s="1167"/>
      <c r="P1" s="1167"/>
      <c r="Q1" s="1167"/>
      <c r="R1" s="1167"/>
      <c r="S1" s="1167"/>
      <c r="T1" s="1167"/>
      <c r="U1" s="1167"/>
      <c r="V1" s="1167"/>
      <c r="W1" s="1167"/>
      <c r="X1" s="1167"/>
    </row>
    <row r="2" spans="1:24" s="41" customFormat="1" ht="15.75" customHeight="1" x14ac:dyDescent="0.2">
      <c r="A2" s="327"/>
      <c r="B2" s="328" t="s">
        <v>217</v>
      </c>
      <c r="C2" s="327"/>
      <c r="D2" s="328"/>
      <c r="E2" s="328"/>
      <c r="F2" s="328"/>
      <c r="G2" s="328"/>
      <c r="H2" s="328"/>
      <c r="I2" s="328"/>
      <c r="J2" s="328"/>
      <c r="K2" s="1167"/>
      <c r="L2" s="1167"/>
      <c r="M2" s="1167"/>
      <c r="N2" s="1167"/>
      <c r="O2" s="1167"/>
      <c r="P2" s="1167"/>
      <c r="Q2" s="1167"/>
      <c r="R2" s="1167"/>
      <c r="S2" s="1167"/>
      <c r="T2" s="1167"/>
      <c r="U2" s="1167"/>
      <c r="V2" s="1167"/>
      <c r="W2" s="1167"/>
      <c r="X2" s="1167"/>
    </row>
    <row r="3" spans="1:24" s="41" customFormat="1" ht="22.5" customHeight="1" x14ac:dyDescent="0.2">
      <c r="A3" s="327"/>
      <c r="B3" s="328" t="s">
        <v>218</v>
      </c>
      <c r="C3" s="327"/>
      <c r="D3" s="328"/>
      <c r="E3" s="328"/>
      <c r="F3" s="328"/>
      <c r="G3" s="328"/>
      <c r="H3" s="328"/>
      <c r="I3" s="328"/>
      <c r="J3" s="328"/>
      <c r="K3" s="328"/>
      <c r="M3" s="328"/>
      <c r="N3" s="328"/>
      <c r="P3" s="328"/>
      <c r="Q3" s="328"/>
      <c r="S3" s="328"/>
      <c r="T3" s="328"/>
      <c r="V3" s="328"/>
      <c r="W3" s="328"/>
      <c r="X3" s="329" t="s">
        <v>97</v>
      </c>
    </row>
    <row r="4" spans="1:24" ht="12.5" thickBot="1" x14ac:dyDescent="0.25"/>
    <row r="5" spans="1:24" ht="30" customHeight="1" thickBot="1" x14ac:dyDescent="0.25">
      <c r="B5" s="1197" t="s">
        <v>219</v>
      </c>
      <c r="C5" s="1198"/>
      <c r="D5" s="1198"/>
      <c r="E5" s="1199"/>
      <c r="F5" s="1188" t="s">
        <v>220</v>
      </c>
      <c r="G5" s="1189"/>
      <c r="H5" s="1190"/>
      <c r="I5" s="1206" t="s">
        <v>199</v>
      </c>
      <c r="J5" s="1207"/>
      <c r="K5" s="1207"/>
      <c r="L5" s="1207"/>
      <c r="M5" s="1207"/>
      <c r="N5" s="1207"/>
      <c r="O5" s="1207"/>
      <c r="P5" s="1207"/>
      <c r="Q5" s="1207"/>
      <c r="R5" s="1207"/>
      <c r="S5" s="1207"/>
      <c r="T5" s="1207"/>
      <c r="U5" s="1207"/>
      <c r="V5" s="1207"/>
      <c r="W5" s="1208"/>
      <c r="X5" s="1177" t="s">
        <v>221</v>
      </c>
    </row>
    <row r="6" spans="1:24" ht="30" customHeight="1" x14ac:dyDescent="0.2">
      <c r="B6" s="1200"/>
      <c r="C6" s="1201"/>
      <c r="D6" s="1201"/>
      <c r="E6" s="1202"/>
      <c r="F6" s="1191"/>
      <c r="G6" s="1192"/>
      <c r="H6" s="1193"/>
      <c r="I6" s="1209"/>
      <c r="J6" s="1210"/>
      <c r="K6" s="1211"/>
      <c r="L6" s="1212"/>
      <c r="M6" s="1213"/>
      <c r="N6" s="1214"/>
      <c r="O6" s="1212"/>
      <c r="P6" s="1213"/>
      <c r="Q6" s="1214"/>
      <c r="R6" s="1212"/>
      <c r="S6" s="1213"/>
      <c r="T6" s="1214"/>
      <c r="U6" s="1168"/>
      <c r="V6" s="1169"/>
      <c r="W6" s="1170"/>
      <c r="X6" s="1178"/>
    </row>
    <row r="7" spans="1:24" ht="43.5" customHeight="1" x14ac:dyDescent="0.2">
      <c r="B7" s="1203"/>
      <c r="C7" s="1204"/>
      <c r="D7" s="1204"/>
      <c r="E7" s="1205"/>
      <c r="F7" s="1194"/>
      <c r="G7" s="1195"/>
      <c r="H7" s="1196"/>
      <c r="I7" s="1183" t="s">
        <v>222</v>
      </c>
      <c r="J7" s="1175"/>
      <c r="K7" s="1184"/>
      <c r="L7" s="1185" t="s">
        <v>223</v>
      </c>
      <c r="M7" s="1186"/>
      <c r="N7" s="1187"/>
      <c r="O7" s="1185" t="s">
        <v>224</v>
      </c>
      <c r="P7" s="1186"/>
      <c r="Q7" s="1187"/>
      <c r="R7" s="1185" t="s">
        <v>225</v>
      </c>
      <c r="S7" s="1186"/>
      <c r="T7" s="1187"/>
      <c r="U7" s="1174" t="s">
        <v>226</v>
      </c>
      <c r="V7" s="1175"/>
      <c r="W7" s="1176"/>
      <c r="X7" s="1178"/>
    </row>
    <row r="8" spans="1:24" ht="33.75" customHeight="1" thickBot="1" x14ac:dyDescent="0.25">
      <c r="B8" s="330" t="s">
        <v>99</v>
      </c>
      <c r="C8" s="331" t="s">
        <v>100</v>
      </c>
      <c r="D8" s="331" t="s">
        <v>101</v>
      </c>
      <c r="E8" s="332" t="s">
        <v>102</v>
      </c>
      <c r="F8" s="333" t="s">
        <v>100</v>
      </c>
      <c r="G8" s="334" t="s">
        <v>101</v>
      </c>
      <c r="H8" s="335" t="s">
        <v>102</v>
      </c>
      <c r="I8" s="336" t="s">
        <v>100</v>
      </c>
      <c r="J8" s="334" t="s">
        <v>101</v>
      </c>
      <c r="K8" s="337" t="s">
        <v>102</v>
      </c>
      <c r="L8" s="338" t="s">
        <v>100</v>
      </c>
      <c r="M8" s="334" t="s">
        <v>101</v>
      </c>
      <c r="N8" s="335" t="s">
        <v>102</v>
      </c>
      <c r="O8" s="338" t="s">
        <v>100</v>
      </c>
      <c r="P8" s="334" t="s">
        <v>101</v>
      </c>
      <c r="Q8" s="335" t="s">
        <v>102</v>
      </c>
      <c r="R8" s="338" t="s">
        <v>100</v>
      </c>
      <c r="S8" s="334" t="s">
        <v>101</v>
      </c>
      <c r="T8" s="335" t="s">
        <v>102</v>
      </c>
      <c r="U8" s="339" t="s">
        <v>100</v>
      </c>
      <c r="V8" s="334" t="s">
        <v>101</v>
      </c>
      <c r="W8" s="340" t="s">
        <v>102</v>
      </c>
      <c r="X8" s="1179"/>
    </row>
    <row r="9" spans="1:24" ht="26.25" customHeight="1" x14ac:dyDescent="0.2">
      <c r="B9" s="1180"/>
      <c r="C9" s="69"/>
      <c r="D9" s="69"/>
      <c r="E9" s="70"/>
      <c r="F9" s="71"/>
      <c r="G9" s="72"/>
      <c r="H9" s="73"/>
      <c r="I9" s="93"/>
      <c r="J9" s="72"/>
      <c r="K9" s="93"/>
      <c r="L9" s="74"/>
      <c r="M9" s="72"/>
      <c r="N9" s="73"/>
      <c r="O9" s="74"/>
      <c r="P9" s="72"/>
      <c r="Q9" s="73"/>
      <c r="R9" s="74"/>
      <c r="S9" s="72"/>
      <c r="T9" s="73"/>
      <c r="U9" s="87"/>
      <c r="V9" s="72"/>
      <c r="W9" s="90"/>
      <c r="X9" s="1171"/>
    </row>
    <row r="10" spans="1:24" ht="26.25" customHeight="1" x14ac:dyDescent="0.2">
      <c r="B10" s="1181"/>
      <c r="C10" s="75"/>
      <c r="D10" s="75"/>
      <c r="E10" s="76"/>
      <c r="F10" s="77"/>
      <c r="G10" s="78"/>
      <c r="H10" s="79"/>
      <c r="I10" s="94"/>
      <c r="J10" s="78"/>
      <c r="K10" s="94"/>
      <c r="L10" s="80"/>
      <c r="M10" s="78"/>
      <c r="N10" s="79"/>
      <c r="O10" s="80"/>
      <c r="P10" s="78"/>
      <c r="Q10" s="79"/>
      <c r="R10" s="80"/>
      <c r="S10" s="78"/>
      <c r="T10" s="79"/>
      <c r="U10" s="88"/>
      <c r="V10" s="78"/>
      <c r="W10" s="91"/>
      <c r="X10" s="1172"/>
    </row>
    <row r="11" spans="1:24" ht="26.25" customHeight="1" x14ac:dyDescent="0.2">
      <c r="B11" s="1181"/>
      <c r="C11" s="75"/>
      <c r="D11" s="75"/>
      <c r="E11" s="76"/>
      <c r="F11" s="77"/>
      <c r="G11" s="78"/>
      <c r="H11" s="79"/>
      <c r="I11" s="94"/>
      <c r="J11" s="78"/>
      <c r="K11" s="94"/>
      <c r="L11" s="80"/>
      <c r="M11" s="78"/>
      <c r="N11" s="79"/>
      <c r="O11" s="80"/>
      <c r="P11" s="78"/>
      <c r="Q11" s="79"/>
      <c r="R11" s="80"/>
      <c r="S11" s="78"/>
      <c r="T11" s="79"/>
      <c r="U11" s="88"/>
      <c r="V11" s="78"/>
      <c r="W11" s="91"/>
      <c r="X11" s="1172"/>
    </row>
    <row r="12" spans="1:24" ht="26.25" customHeight="1" thickBot="1" x14ac:dyDescent="0.25">
      <c r="B12" s="1181"/>
      <c r="C12" s="81"/>
      <c r="D12" s="81"/>
      <c r="E12" s="82"/>
      <c r="F12" s="83"/>
      <c r="G12" s="84"/>
      <c r="H12" s="85"/>
      <c r="I12" s="95"/>
      <c r="J12" s="84"/>
      <c r="K12" s="95"/>
      <c r="L12" s="86"/>
      <c r="M12" s="84"/>
      <c r="N12" s="85"/>
      <c r="O12" s="86"/>
      <c r="P12" s="84"/>
      <c r="Q12" s="85"/>
      <c r="R12" s="86"/>
      <c r="S12" s="84"/>
      <c r="T12" s="85"/>
      <c r="U12" s="89"/>
      <c r="V12" s="84"/>
      <c r="W12" s="92"/>
      <c r="X12" s="1172"/>
    </row>
    <row r="13" spans="1:24" ht="26.25" customHeight="1" thickTop="1" thickBot="1" x14ac:dyDescent="0.25">
      <c r="B13" s="1182"/>
      <c r="C13" s="110" t="s">
        <v>104</v>
      </c>
      <c r="D13" s="111"/>
      <c r="E13" s="112"/>
      <c r="F13" s="113"/>
      <c r="G13" s="114"/>
      <c r="H13" s="115"/>
      <c r="I13" s="116"/>
      <c r="J13" s="114"/>
      <c r="K13" s="116"/>
      <c r="L13" s="117"/>
      <c r="M13" s="114"/>
      <c r="N13" s="115"/>
      <c r="O13" s="117"/>
      <c r="P13" s="114"/>
      <c r="Q13" s="115"/>
      <c r="R13" s="117"/>
      <c r="S13" s="114"/>
      <c r="T13" s="115"/>
      <c r="U13" s="118"/>
      <c r="V13" s="119"/>
      <c r="W13" s="120"/>
      <c r="X13" s="1172"/>
    </row>
    <row r="14" spans="1:24" ht="26.25" customHeight="1" x14ac:dyDescent="0.2">
      <c r="B14" s="1180"/>
      <c r="C14" s="69"/>
      <c r="D14" s="69"/>
      <c r="E14" s="70"/>
      <c r="F14" s="71"/>
      <c r="G14" s="72"/>
      <c r="H14" s="73"/>
      <c r="I14" s="93"/>
      <c r="J14" s="72"/>
      <c r="K14" s="93"/>
      <c r="L14" s="74"/>
      <c r="M14" s="72"/>
      <c r="N14" s="73"/>
      <c r="O14" s="74"/>
      <c r="P14" s="72"/>
      <c r="Q14" s="73"/>
      <c r="R14" s="74"/>
      <c r="S14" s="72"/>
      <c r="T14" s="73"/>
      <c r="U14" s="87"/>
      <c r="V14" s="72"/>
      <c r="W14" s="90"/>
      <c r="X14" s="1172"/>
    </row>
    <row r="15" spans="1:24" ht="26.25" customHeight="1" x14ac:dyDescent="0.2">
      <c r="B15" s="1181"/>
      <c r="C15" s="75"/>
      <c r="D15" s="75"/>
      <c r="E15" s="76"/>
      <c r="F15" s="77"/>
      <c r="G15" s="78"/>
      <c r="H15" s="79"/>
      <c r="I15" s="94"/>
      <c r="J15" s="78"/>
      <c r="K15" s="94"/>
      <c r="L15" s="80"/>
      <c r="M15" s="78"/>
      <c r="N15" s="79"/>
      <c r="O15" s="80"/>
      <c r="P15" s="78"/>
      <c r="Q15" s="79"/>
      <c r="R15" s="80"/>
      <c r="S15" s="78"/>
      <c r="T15" s="79"/>
      <c r="U15" s="88"/>
      <c r="V15" s="78"/>
      <c r="W15" s="91"/>
      <c r="X15" s="1172"/>
    </row>
    <row r="16" spans="1:24" ht="26.25" customHeight="1" x14ac:dyDescent="0.2">
      <c r="B16" s="1181"/>
      <c r="C16" s="75"/>
      <c r="D16" s="75"/>
      <c r="E16" s="76"/>
      <c r="F16" s="77"/>
      <c r="G16" s="78"/>
      <c r="H16" s="79"/>
      <c r="I16" s="94"/>
      <c r="J16" s="78"/>
      <c r="K16" s="94"/>
      <c r="L16" s="80"/>
      <c r="M16" s="78"/>
      <c r="N16" s="79"/>
      <c r="O16" s="80"/>
      <c r="P16" s="78"/>
      <c r="Q16" s="79"/>
      <c r="R16" s="80"/>
      <c r="S16" s="78"/>
      <c r="T16" s="79"/>
      <c r="U16" s="88"/>
      <c r="V16" s="78"/>
      <c r="W16" s="91"/>
      <c r="X16" s="1172"/>
    </row>
    <row r="17" spans="2:24" ht="26.25" customHeight="1" thickBot="1" x14ac:dyDescent="0.25">
      <c r="B17" s="1181"/>
      <c r="C17" s="81"/>
      <c r="D17" s="81"/>
      <c r="E17" s="82"/>
      <c r="F17" s="83"/>
      <c r="G17" s="84"/>
      <c r="H17" s="85"/>
      <c r="I17" s="95"/>
      <c r="J17" s="84"/>
      <c r="K17" s="95"/>
      <c r="L17" s="86"/>
      <c r="M17" s="84"/>
      <c r="N17" s="85"/>
      <c r="O17" s="86"/>
      <c r="P17" s="84"/>
      <c r="Q17" s="85"/>
      <c r="R17" s="86"/>
      <c r="S17" s="84"/>
      <c r="T17" s="85"/>
      <c r="U17" s="89"/>
      <c r="V17" s="84"/>
      <c r="W17" s="92"/>
      <c r="X17" s="1172"/>
    </row>
    <row r="18" spans="2:24" ht="26.25" customHeight="1" thickTop="1" thickBot="1" x14ac:dyDescent="0.25">
      <c r="B18" s="1182"/>
      <c r="C18" s="110" t="s">
        <v>104</v>
      </c>
      <c r="D18" s="111"/>
      <c r="E18" s="112"/>
      <c r="F18" s="113"/>
      <c r="G18" s="114"/>
      <c r="H18" s="115"/>
      <c r="I18" s="116"/>
      <c r="J18" s="114"/>
      <c r="K18" s="116"/>
      <c r="L18" s="117"/>
      <c r="M18" s="114"/>
      <c r="N18" s="115"/>
      <c r="O18" s="117"/>
      <c r="P18" s="114"/>
      <c r="Q18" s="115"/>
      <c r="R18" s="117"/>
      <c r="S18" s="114"/>
      <c r="T18" s="115"/>
      <c r="U18" s="118"/>
      <c r="V18" s="114"/>
      <c r="W18" s="120"/>
      <c r="X18" s="1172"/>
    </row>
    <row r="19" spans="2:24" ht="26.25" customHeight="1" thickBot="1" x14ac:dyDescent="0.25">
      <c r="B19" s="63"/>
      <c r="C19" s="121" t="s">
        <v>105</v>
      </c>
      <c r="D19" s="122"/>
      <c r="E19" s="123"/>
      <c r="F19" s="124" t="s">
        <v>227</v>
      </c>
      <c r="G19" s="114"/>
      <c r="H19" s="115"/>
      <c r="I19" s="125" t="s">
        <v>227</v>
      </c>
      <c r="J19" s="126"/>
      <c r="K19" s="127"/>
      <c r="L19" s="128" t="s">
        <v>227</v>
      </c>
      <c r="M19" s="114"/>
      <c r="N19" s="115"/>
      <c r="O19" s="128" t="s">
        <v>227</v>
      </c>
      <c r="P19" s="114"/>
      <c r="Q19" s="115"/>
      <c r="R19" s="128" t="s">
        <v>227</v>
      </c>
      <c r="S19" s="114"/>
      <c r="T19" s="115"/>
      <c r="U19" s="129" t="s">
        <v>227</v>
      </c>
      <c r="V19" s="114"/>
      <c r="W19" s="130"/>
      <c r="X19" s="1173"/>
    </row>
    <row r="20" spans="2:24" ht="32.25" customHeight="1" x14ac:dyDescent="0.2">
      <c r="B20" s="64" t="s">
        <v>106</v>
      </c>
    </row>
  </sheetData>
  <mergeCells count="18">
    <mergeCell ref="B14:B18"/>
    <mergeCell ref="I7:K7"/>
    <mergeCell ref="L7:N7"/>
    <mergeCell ref="O7:Q7"/>
    <mergeCell ref="R7:T7"/>
    <mergeCell ref="B9:B13"/>
    <mergeCell ref="F5:H7"/>
    <mergeCell ref="B5:E7"/>
    <mergeCell ref="I5:W5"/>
    <mergeCell ref="I6:K6"/>
    <mergeCell ref="L6:N6"/>
    <mergeCell ref="O6:Q6"/>
    <mergeCell ref="R6:T6"/>
    <mergeCell ref="K1:X2"/>
    <mergeCell ref="U6:W6"/>
    <mergeCell ref="X9:X19"/>
    <mergeCell ref="U7:W7"/>
    <mergeCell ref="X5:X8"/>
  </mergeCells>
  <phoneticPr fontId="16"/>
  <printOptions horizontalCentered="1"/>
  <pageMargins left="0.70866141732283472" right="0.51181102362204722" top="0.74803149606299213" bottom="0.74803149606299213" header="0.31496062992125984" footer="0.31496062992125984"/>
  <pageSetup paperSize="9" scale="46" orientation="landscape" r:id="rId1"/>
  <rowBreaks count="1" manualBreakCount="1">
    <brk id="8" max="2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C9DA4-2428-40A3-8029-47000EA659C3}">
  <sheetPr>
    <pageSetUpPr fitToPage="1"/>
  </sheetPr>
  <dimension ref="A1:AE51"/>
  <sheetViews>
    <sheetView showGridLines="0" view="pageBreakPreview" topLeftCell="B2" zoomScale="124" zoomScaleNormal="98" zoomScaleSheetLayoutView="124" workbookViewId="0">
      <selection activeCell="T9" sqref="T9"/>
    </sheetView>
  </sheetViews>
  <sheetFormatPr defaultColWidth="9" defaultRowHeight="12.5" x14ac:dyDescent="0.2"/>
  <cols>
    <col min="1" max="1" width="2.26953125" style="96" customWidth="1"/>
    <col min="2" max="2" width="6.90625" style="96" customWidth="1"/>
    <col min="3" max="3" width="37.6328125" style="96" customWidth="1"/>
    <col min="4" max="4" width="80.26953125" style="96" customWidth="1"/>
    <col min="5" max="6" width="9.7265625" style="104" customWidth="1"/>
    <col min="7" max="7" width="2.90625" style="96" customWidth="1"/>
    <col min="8" max="30" width="3" style="96" customWidth="1"/>
    <col min="31" max="31" width="1.453125" style="96" customWidth="1"/>
    <col min="32" max="35" width="9.08984375" style="96" customWidth="1"/>
    <col min="36" max="16384" width="9" style="96"/>
  </cols>
  <sheetData>
    <row r="1" spans="1:31" ht="12.75" hidden="1" customHeight="1" x14ac:dyDescent="0.2">
      <c r="A1" s="1154" t="s">
        <v>192</v>
      </c>
      <c r="B1" s="1154"/>
      <c r="C1" s="1154"/>
      <c r="D1" s="1154"/>
      <c r="E1" s="1154"/>
      <c r="F1" s="1154"/>
      <c r="G1" s="1154"/>
      <c r="H1" s="1154"/>
      <c r="I1" s="1154"/>
      <c r="J1" s="1154"/>
      <c r="K1" s="1154"/>
      <c r="L1" s="1154"/>
      <c r="M1" s="1154"/>
      <c r="N1" s="1154"/>
      <c r="O1" s="1154"/>
      <c r="P1" s="1154"/>
      <c r="Q1" s="1154"/>
      <c r="R1" s="1154"/>
      <c r="S1" s="1154"/>
      <c r="T1" s="1154"/>
      <c r="U1" s="1154"/>
      <c r="V1" s="1154"/>
      <c r="W1" s="1154"/>
      <c r="X1" s="1154"/>
      <c r="Y1" s="1154"/>
      <c r="Z1" s="1154"/>
      <c r="AA1" s="1154"/>
      <c r="AB1" s="1154"/>
      <c r="AC1" s="1154"/>
      <c r="AD1" s="1154"/>
      <c r="AE1" s="1154"/>
    </row>
    <row r="2" spans="1:31" s="408" customFormat="1" ht="31.5" customHeight="1" x14ac:dyDescent="0.2">
      <c r="A2" s="407"/>
      <c r="B2" s="1248" t="s">
        <v>228</v>
      </c>
      <c r="C2" s="1248"/>
      <c r="D2" s="1248"/>
      <c r="E2" s="1248"/>
      <c r="F2" s="1248"/>
    </row>
    <row r="3" spans="1:31" ht="10.5" customHeight="1" thickBot="1" x14ac:dyDescent="0.25">
      <c r="C3" s="99"/>
      <c r="D3" s="97"/>
      <c r="E3" s="100"/>
      <c r="F3" s="100"/>
      <c r="G3" s="97"/>
      <c r="H3" s="97"/>
      <c r="I3" s="97"/>
      <c r="J3" s="97"/>
      <c r="K3" s="97"/>
      <c r="L3" s="97"/>
      <c r="M3" s="98"/>
      <c r="O3" s="97"/>
      <c r="P3" s="97"/>
      <c r="Q3" s="97"/>
      <c r="R3" s="97"/>
      <c r="S3" s="98"/>
      <c r="T3" s="99"/>
      <c r="U3" s="97"/>
      <c r="V3" s="97"/>
      <c r="W3" s="97"/>
      <c r="X3" s="97"/>
      <c r="Y3" s="98"/>
      <c r="AA3" s="97"/>
      <c r="AB3" s="97"/>
      <c r="AC3" s="97"/>
      <c r="AD3" s="97"/>
      <c r="AE3" s="97"/>
    </row>
    <row r="4" spans="1:31" s="97" customFormat="1" ht="47.25" customHeight="1" thickBot="1" x14ac:dyDescent="0.25">
      <c r="B4" s="341" t="s">
        <v>229</v>
      </c>
      <c r="C4" s="342" t="s">
        <v>230</v>
      </c>
      <c r="D4" s="1249" t="s">
        <v>231</v>
      </c>
      <c r="E4" s="1250"/>
      <c r="F4" s="343" t="s">
        <v>232</v>
      </c>
      <c r="M4" s="101"/>
      <c r="S4" s="101"/>
      <c r="T4" s="99"/>
      <c r="Y4" s="101"/>
    </row>
    <row r="5" spans="1:31" s="97" customFormat="1" ht="28.5" customHeight="1" x14ac:dyDescent="0.2">
      <c r="B5" s="1251" t="s">
        <v>233</v>
      </c>
      <c r="C5" s="1252" t="s">
        <v>234</v>
      </c>
      <c r="D5" s="344" t="s">
        <v>235</v>
      </c>
      <c r="E5" s="461"/>
      <c r="F5" s="345">
        <v>3</v>
      </c>
      <c r="M5" s="101"/>
      <c r="S5" s="101"/>
      <c r="T5" s="99"/>
      <c r="Y5" s="101"/>
    </row>
    <row r="6" spans="1:31" s="97" customFormat="1" ht="28.5" customHeight="1" x14ac:dyDescent="0.2">
      <c r="B6" s="1229"/>
      <c r="C6" s="1241"/>
      <c r="D6" s="409" t="s">
        <v>236</v>
      </c>
      <c r="E6" s="352"/>
      <c r="F6" s="346">
        <v>2</v>
      </c>
      <c r="M6" s="101"/>
      <c r="S6" s="101"/>
      <c r="T6" s="99"/>
      <c r="Y6" s="101"/>
    </row>
    <row r="7" spans="1:31" s="97" customFormat="1" ht="28.5" customHeight="1" x14ac:dyDescent="0.2">
      <c r="B7" s="1229"/>
      <c r="C7" s="1224"/>
      <c r="D7" s="410" t="s">
        <v>237</v>
      </c>
      <c r="E7" s="353"/>
      <c r="F7" s="347">
        <v>1</v>
      </c>
      <c r="M7" s="101"/>
      <c r="S7" s="101"/>
      <c r="T7" s="99"/>
      <c r="Y7" s="101"/>
    </row>
    <row r="8" spans="1:31" s="97" customFormat="1" ht="82.5" customHeight="1" x14ac:dyDescent="0.2">
      <c r="B8" s="1218"/>
      <c r="C8" s="1253" t="s">
        <v>427</v>
      </c>
      <c r="D8" s="1254"/>
      <c r="E8" s="1254"/>
      <c r="F8" s="411"/>
      <c r="M8" s="101"/>
      <c r="S8" s="101"/>
      <c r="T8" s="99"/>
      <c r="Y8" s="101"/>
    </row>
    <row r="9" spans="1:31" s="97" customFormat="1" ht="60" customHeight="1" x14ac:dyDescent="0.2">
      <c r="B9" s="1217" t="s">
        <v>78</v>
      </c>
      <c r="C9" s="1223" t="s">
        <v>238</v>
      </c>
      <c r="D9" s="348" t="s">
        <v>239</v>
      </c>
      <c r="E9" s="349"/>
      <c r="F9" s="350">
        <v>4</v>
      </c>
      <c r="M9" s="101"/>
      <c r="S9" s="101"/>
      <c r="T9" s="99"/>
      <c r="Y9" s="101"/>
    </row>
    <row r="10" spans="1:31" s="97" customFormat="1" ht="32.25" customHeight="1" x14ac:dyDescent="0.2">
      <c r="B10" s="1229"/>
      <c r="C10" s="1241"/>
      <c r="D10" s="351" t="s">
        <v>240</v>
      </c>
      <c r="E10" s="352"/>
      <c r="F10" s="346">
        <v>3</v>
      </c>
      <c r="M10" s="101"/>
      <c r="S10" s="101"/>
      <c r="T10" s="99"/>
      <c r="Y10" s="101"/>
    </row>
    <row r="11" spans="1:31" s="97" customFormat="1" ht="32.25" customHeight="1" x14ac:dyDescent="0.2">
      <c r="B11" s="1229"/>
      <c r="C11" s="1224"/>
      <c r="D11" s="356" t="s">
        <v>241</v>
      </c>
      <c r="E11" s="353"/>
      <c r="F11" s="347">
        <v>1</v>
      </c>
      <c r="M11" s="101"/>
      <c r="S11" s="101"/>
      <c r="T11" s="99"/>
      <c r="Y11" s="101"/>
    </row>
    <row r="12" spans="1:31" s="97" customFormat="1" ht="69" customHeight="1" x14ac:dyDescent="0.2">
      <c r="B12" s="1218"/>
      <c r="C12" s="1221" t="s">
        <v>380</v>
      </c>
      <c r="D12" s="1222"/>
      <c r="E12" s="1222"/>
      <c r="F12" s="411"/>
      <c r="M12" s="101"/>
      <c r="S12" s="101"/>
      <c r="T12" s="99"/>
      <c r="Y12" s="101"/>
    </row>
    <row r="13" spans="1:31" s="97" customFormat="1" ht="32.25" customHeight="1" x14ac:dyDescent="0.2">
      <c r="B13" s="1217" t="s">
        <v>79</v>
      </c>
      <c r="C13" s="1223" t="s">
        <v>242</v>
      </c>
      <c r="D13" s="348" t="s">
        <v>243</v>
      </c>
      <c r="E13" s="354"/>
      <c r="F13" s="355"/>
      <c r="Q13" s="101"/>
      <c r="R13" s="99"/>
      <c r="W13" s="101"/>
    </row>
    <row r="14" spans="1:31" s="97" customFormat="1" ht="32.25" customHeight="1" x14ac:dyDescent="0.2">
      <c r="B14" s="1229"/>
      <c r="C14" s="1241"/>
      <c r="D14" s="351" t="s">
        <v>244</v>
      </c>
      <c r="E14" s="352"/>
      <c r="F14" s="346">
        <v>5</v>
      </c>
      <c r="Q14" s="101"/>
      <c r="R14" s="99"/>
      <c r="W14" s="101"/>
    </row>
    <row r="15" spans="1:31" s="97" customFormat="1" ht="32.25" customHeight="1" x14ac:dyDescent="0.2">
      <c r="B15" s="1229"/>
      <c r="C15" s="1241"/>
      <c r="D15" s="351" t="s">
        <v>245</v>
      </c>
      <c r="E15" s="352"/>
      <c r="F15" s="346">
        <v>4</v>
      </c>
      <c r="Q15" s="101"/>
      <c r="R15" s="99"/>
      <c r="W15" s="101"/>
    </row>
    <row r="16" spans="1:31" s="97" customFormat="1" ht="32.25" customHeight="1" x14ac:dyDescent="0.2">
      <c r="B16" s="1229"/>
      <c r="C16" s="1241"/>
      <c r="D16" s="351" t="s">
        <v>246</v>
      </c>
      <c r="E16" s="352"/>
      <c r="F16" s="346">
        <v>3</v>
      </c>
      <c r="M16" s="101"/>
      <c r="S16" s="101"/>
      <c r="T16" s="99"/>
      <c r="Y16" s="101"/>
    </row>
    <row r="17" spans="2:25" s="97" customFormat="1" ht="32.25" customHeight="1" x14ac:dyDescent="0.2">
      <c r="B17" s="1229"/>
      <c r="C17" s="1241"/>
      <c r="D17" s="351" t="s">
        <v>247</v>
      </c>
      <c r="E17" s="352"/>
      <c r="F17" s="347">
        <v>2</v>
      </c>
      <c r="M17" s="101"/>
      <c r="S17" s="101"/>
      <c r="T17" s="99"/>
      <c r="Y17" s="101"/>
    </row>
    <row r="18" spans="2:25" s="97" customFormat="1" ht="58.5" customHeight="1" x14ac:dyDescent="0.2">
      <c r="B18" s="1218"/>
      <c r="C18" s="1246" t="s">
        <v>440</v>
      </c>
      <c r="D18" s="1247"/>
      <c r="E18" s="1247"/>
      <c r="F18" s="411"/>
      <c r="Q18" s="101"/>
      <c r="R18" s="99"/>
      <c r="W18" s="101"/>
    </row>
    <row r="19" spans="2:25" s="97" customFormat="1" ht="32.25" customHeight="1" x14ac:dyDescent="0.2">
      <c r="B19" s="1229" t="s">
        <v>248</v>
      </c>
      <c r="C19" s="1241" t="s">
        <v>249</v>
      </c>
      <c r="D19" s="375" t="s">
        <v>250</v>
      </c>
      <c r="E19" s="374"/>
      <c r="F19" s="373">
        <v>5</v>
      </c>
      <c r="M19" s="101"/>
      <c r="S19" s="101"/>
      <c r="T19" s="99"/>
      <c r="Y19" s="101"/>
    </row>
    <row r="20" spans="2:25" s="97" customFormat="1" ht="32.25" customHeight="1" x14ac:dyDescent="0.2">
      <c r="B20" s="1229"/>
      <c r="C20" s="1241"/>
      <c r="D20" s="351" t="s">
        <v>251</v>
      </c>
      <c r="E20" s="357"/>
      <c r="F20" s="358"/>
      <c r="M20" s="101"/>
      <c r="S20" s="101"/>
      <c r="T20" s="99"/>
      <c r="Y20" s="101"/>
    </row>
    <row r="21" spans="2:25" s="97" customFormat="1" ht="32.25" customHeight="1" x14ac:dyDescent="0.2">
      <c r="B21" s="1229"/>
      <c r="C21" s="1241"/>
      <c r="D21" s="351" t="s">
        <v>252</v>
      </c>
      <c r="E21" s="352"/>
      <c r="F21" s="346">
        <v>4</v>
      </c>
      <c r="M21" s="101"/>
      <c r="S21" s="101"/>
      <c r="T21" s="99"/>
      <c r="Y21" s="101"/>
    </row>
    <row r="22" spans="2:25" s="97" customFormat="1" ht="32.25" customHeight="1" x14ac:dyDescent="0.2">
      <c r="B22" s="1229"/>
      <c r="C22" s="1241"/>
      <c r="D22" s="351" t="s">
        <v>253</v>
      </c>
      <c r="E22" s="352"/>
      <c r="F22" s="346">
        <v>1</v>
      </c>
      <c r="M22" s="101"/>
      <c r="S22" s="101"/>
      <c r="T22" s="99"/>
      <c r="Y22" s="101"/>
    </row>
    <row r="23" spans="2:25" s="97" customFormat="1" ht="32.25" customHeight="1" x14ac:dyDescent="0.2">
      <c r="B23" s="1229"/>
      <c r="C23" s="1224"/>
      <c r="D23" s="356" t="s">
        <v>254</v>
      </c>
      <c r="E23" s="353"/>
      <c r="F23" s="347">
        <v>4</v>
      </c>
      <c r="M23" s="101"/>
      <c r="S23" s="101"/>
      <c r="T23" s="99"/>
      <c r="Y23" s="101"/>
    </row>
    <row r="24" spans="2:25" s="97" customFormat="1" ht="61.5" customHeight="1" x14ac:dyDescent="0.2">
      <c r="B24" s="1218"/>
      <c r="C24" s="1221" t="s">
        <v>381</v>
      </c>
      <c r="D24" s="1222"/>
      <c r="E24" s="1222"/>
      <c r="F24" s="411"/>
      <c r="Q24" s="101"/>
      <c r="R24" s="99"/>
      <c r="W24" s="101"/>
    </row>
    <row r="25" spans="2:25" s="97" customFormat="1" ht="61.5" customHeight="1" x14ac:dyDescent="0.2">
      <c r="B25" s="1217" t="s">
        <v>81</v>
      </c>
      <c r="C25" s="1242" t="s">
        <v>354</v>
      </c>
      <c r="D25" s="1242" t="s">
        <v>349</v>
      </c>
      <c r="E25" s="1244"/>
      <c r="F25" s="1237">
        <v>2</v>
      </c>
      <c r="Q25" s="101"/>
      <c r="R25" s="99"/>
      <c r="W25" s="101"/>
    </row>
    <row r="26" spans="2:25" s="97" customFormat="1" ht="61.5" customHeight="1" x14ac:dyDescent="0.2">
      <c r="B26" s="1229"/>
      <c r="C26" s="1243"/>
      <c r="D26" s="1243"/>
      <c r="E26" s="1245"/>
      <c r="F26" s="1238"/>
      <c r="Q26" s="101"/>
      <c r="R26" s="99"/>
      <c r="W26" s="101"/>
    </row>
    <row r="27" spans="2:25" s="97" customFormat="1" ht="61.5" customHeight="1" x14ac:dyDescent="0.2">
      <c r="B27" s="1218"/>
      <c r="C27" s="1221" t="s">
        <v>382</v>
      </c>
      <c r="D27" s="1222"/>
      <c r="E27" s="1222"/>
      <c r="F27" s="371"/>
      <c r="Q27" s="101"/>
      <c r="R27" s="99"/>
      <c r="W27" s="101"/>
    </row>
    <row r="28" spans="2:25" s="97" customFormat="1" ht="61.5" customHeight="1" x14ac:dyDescent="0.2">
      <c r="B28" s="1217" t="s">
        <v>82</v>
      </c>
      <c r="C28" s="1219" t="s">
        <v>439</v>
      </c>
      <c r="D28" s="1240"/>
      <c r="E28" s="458"/>
      <c r="F28" s="459">
        <v>2</v>
      </c>
      <c r="Q28" s="101"/>
      <c r="R28" s="99"/>
      <c r="W28" s="101"/>
    </row>
    <row r="29" spans="2:25" s="97" customFormat="1" ht="61.5" customHeight="1" x14ac:dyDescent="0.2">
      <c r="B29" s="1218"/>
      <c r="C29" s="1221" t="s">
        <v>441</v>
      </c>
      <c r="D29" s="1222"/>
      <c r="E29" s="460"/>
      <c r="F29" s="371"/>
      <c r="Q29" s="101"/>
      <c r="R29" s="99"/>
      <c r="W29" s="101"/>
    </row>
    <row r="30" spans="2:25" s="97" customFormat="1" ht="61.5" customHeight="1" x14ac:dyDescent="0.2">
      <c r="B30" s="1217" t="s">
        <v>258</v>
      </c>
      <c r="C30" s="1239" t="s">
        <v>255</v>
      </c>
      <c r="D30" s="359" t="s">
        <v>256</v>
      </c>
      <c r="E30" s="360"/>
      <c r="F30" s="459">
        <v>2</v>
      </c>
      <c r="M30" s="101"/>
      <c r="S30" s="101"/>
      <c r="T30" s="99"/>
      <c r="Y30" s="101"/>
    </row>
    <row r="31" spans="2:25" s="97" customFormat="1" ht="61.5" customHeight="1" x14ac:dyDescent="0.2">
      <c r="B31" s="1229"/>
      <c r="C31" s="1239"/>
      <c r="D31" s="351" t="s">
        <v>257</v>
      </c>
      <c r="E31" s="412"/>
      <c r="F31" s="459">
        <v>2</v>
      </c>
      <c r="M31" s="101"/>
      <c r="S31" s="101"/>
      <c r="T31" s="99"/>
      <c r="Y31" s="101"/>
    </row>
    <row r="32" spans="2:25" s="97" customFormat="1" ht="61.5" customHeight="1" x14ac:dyDescent="0.2">
      <c r="B32" s="1218"/>
      <c r="C32" s="1221" t="s">
        <v>389</v>
      </c>
      <c r="D32" s="1222"/>
      <c r="E32" s="1222"/>
      <c r="F32" s="411"/>
      <c r="Q32" s="101"/>
      <c r="R32" s="99"/>
      <c r="W32" s="101"/>
    </row>
    <row r="33" spans="2:25" s="97" customFormat="1" ht="61.5" customHeight="1" x14ac:dyDescent="0.2">
      <c r="B33" s="1217" t="s">
        <v>260</v>
      </c>
      <c r="C33" s="1219" t="s">
        <v>259</v>
      </c>
      <c r="D33" s="1220"/>
      <c r="E33" s="349"/>
      <c r="F33" s="350">
        <v>2</v>
      </c>
      <c r="M33" s="101"/>
      <c r="S33" s="101"/>
      <c r="T33" s="99"/>
      <c r="Y33" s="101"/>
    </row>
    <row r="34" spans="2:25" s="97" customFormat="1" ht="86.25" customHeight="1" x14ac:dyDescent="0.2">
      <c r="B34" s="1218"/>
      <c r="C34" s="1221" t="s">
        <v>383</v>
      </c>
      <c r="D34" s="1222"/>
      <c r="E34" s="1222"/>
      <c r="F34" s="371"/>
      <c r="M34" s="101"/>
      <c r="S34" s="101"/>
      <c r="T34" s="99"/>
      <c r="Y34" s="101"/>
    </row>
    <row r="35" spans="2:25" s="97" customFormat="1" ht="69.75" customHeight="1" x14ac:dyDescent="0.2">
      <c r="B35" s="1229" t="s">
        <v>263</v>
      </c>
      <c r="C35" s="1236" t="s">
        <v>379</v>
      </c>
      <c r="D35" s="1231"/>
      <c r="E35" s="360"/>
      <c r="F35" s="376">
        <v>1</v>
      </c>
      <c r="M35" s="101"/>
      <c r="S35" s="101"/>
      <c r="T35" s="99"/>
      <c r="Y35" s="101"/>
    </row>
    <row r="36" spans="2:25" s="97" customFormat="1" ht="64.5" customHeight="1" x14ac:dyDescent="0.2">
      <c r="B36" s="1218"/>
      <c r="C36" s="1221" t="s">
        <v>387</v>
      </c>
      <c r="D36" s="1222"/>
      <c r="E36" s="1222"/>
      <c r="F36" s="411"/>
      <c r="Q36" s="101"/>
      <c r="R36" s="99"/>
      <c r="W36" s="101"/>
    </row>
    <row r="37" spans="2:25" s="97" customFormat="1" ht="79.900000000000006" customHeight="1" x14ac:dyDescent="0.2">
      <c r="B37" s="1217" t="s">
        <v>265</v>
      </c>
      <c r="C37" s="1223" t="s">
        <v>436</v>
      </c>
      <c r="D37" s="348" t="s">
        <v>261</v>
      </c>
      <c r="E37" s="349"/>
      <c r="F37" s="350">
        <v>2</v>
      </c>
      <c r="M37" s="101"/>
      <c r="S37" s="101"/>
      <c r="T37" s="99"/>
      <c r="Y37" s="101"/>
    </row>
    <row r="38" spans="2:25" s="97" customFormat="1" ht="79.900000000000006" customHeight="1" x14ac:dyDescent="0.2">
      <c r="B38" s="1229"/>
      <c r="C38" s="1224"/>
      <c r="D38" s="361" t="s">
        <v>262</v>
      </c>
      <c r="E38" s="360"/>
      <c r="F38" s="459">
        <v>1</v>
      </c>
      <c r="M38" s="101"/>
      <c r="S38" s="101"/>
      <c r="T38" s="99"/>
      <c r="Y38" s="101"/>
    </row>
    <row r="39" spans="2:25" s="97" customFormat="1" ht="161.25" customHeight="1" x14ac:dyDescent="0.2">
      <c r="B39" s="1218"/>
      <c r="C39" s="1221" t="s">
        <v>435</v>
      </c>
      <c r="D39" s="1222"/>
      <c r="E39" s="1222"/>
      <c r="F39" s="411"/>
      <c r="Q39" s="101"/>
      <c r="R39" s="99"/>
      <c r="W39" s="101"/>
    </row>
    <row r="40" spans="2:25" s="97" customFormat="1" ht="61.5" customHeight="1" x14ac:dyDescent="0.2">
      <c r="B40" s="1217" t="s">
        <v>348</v>
      </c>
      <c r="C40" s="1219" t="s">
        <v>264</v>
      </c>
      <c r="D40" s="1220"/>
      <c r="E40" s="349"/>
      <c r="F40" s="350">
        <v>1</v>
      </c>
      <c r="M40" s="101"/>
      <c r="S40" s="101"/>
      <c r="T40" s="99"/>
      <c r="Y40" s="101"/>
    </row>
    <row r="41" spans="2:25" s="97" customFormat="1" ht="81.75" customHeight="1" x14ac:dyDescent="0.2">
      <c r="B41" s="1218"/>
      <c r="C41" s="1221" t="s">
        <v>384</v>
      </c>
      <c r="D41" s="1222"/>
      <c r="E41" s="1222"/>
      <c r="F41" s="371"/>
      <c r="M41" s="101"/>
      <c r="S41" s="101"/>
      <c r="T41" s="99"/>
      <c r="Y41" s="101"/>
    </row>
    <row r="42" spans="2:25" s="97" customFormat="1" ht="32.25" customHeight="1" x14ac:dyDescent="0.2">
      <c r="B42" s="1217" t="s">
        <v>318</v>
      </c>
      <c r="C42" s="1223" t="s">
        <v>266</v>
      </c>
      <c r="D42" s="348" t="s">
        <v>267</v>
      </c>
      <c r="E42" s="349"/>
      <c r="F42" s="350">
        <v>2</v>
      </c>
      <c r="M42" s="101"/>
      <c r="S42" s="101"/>
      <c r="T42" s="99"/>
      <c r="Y42" s="101"/>
    </row>
    <row r="43" spans="2:25" s="97" customFormat="1" ht="32.25" customHeight="1" x14ac:dyDescent="0.2">
      <c r="B43" s="1218"/>
      <c r="C43" s="1224"/>
      <c r="D43" s="356" t="s">
        <v>268</v>
      </c>
      <c r="E43" s="353"/>
      <c r="F43" s="347">
        <v>1</v>
      </c>
      <c r="M43" s="101"/>
      <c r="S43" s="101"/>
      <c r="T43" s="99"/>
      <c r="Y43" s="101"/>
    </row>
    <row r="44" spans="2:25" s="97" customFormat="1" ht="61.5" customHeight="1" x14ac:dyDescent="0.2">
      <c r="B44" s="1217" t="s">
        <v>319</v>
      </c>
      <c r="C44" s="1225" t="s">
        <v>425</v>
      </c>
      <c r="D44" s="1226"/>
      <c r="E44" s="462"/>
      <c r="F44" s="376">
        <v>2</v>
      </c>
      <c r="M44" s="101"/>
      <c r="S44" s="101"/>
      <c r="T44" s="99"/>
      <c r="Y44" s="101"/>
    </row>
    <row r="45" spans="2:25" s="97" customFormat="1" ht="61.5" customHeight="1" x14ac:dyDescent="0.2">
      <c r="B45" s="1218"/>
      <c r="C45" s="1227" t="s">
        <v>385</v>
      </c>
      <c r="D45" s="1228"/>
      <c r="E45" s="1228"/>
      <c r="F45" s="371"/>
      <c r="M45" s="101"/>
      <c r="S45" s="101"/>
      <c r="T45" s="99"/>
      <c r="Y45" s="101"/>
    </row>
    <row r="46" spans="2:25" s="97" customFormat="1" ht="61.5" customHeight="1" x14ac:dyDescent="0.2">
      <c r="B46" s="1229" t="s">
        <v>320</v>
      </c>
      <c r="C46" s="1230" t="s">
        <v>347</v>
      </c>
      <c r="D46" s="375" t="s">
        <v>346</v>
      </c>
      <c r="E46" s="374"/>
      <c r="F46" s="373">
        <v>1</v>
      </c>
      <c r="M46" s="101"/>
      <c r="S46" s="101"/>
      <c r="T46" s="99"/>
      <c r="Y46" s="101"/>
    </row>
    <row r="47" spans="2:25" s="97" customFormat="1" ht="61.5" customHeight="1" x14ac:dyDescent="0.2">
      <c r="B47" s="1229"/>
      <c r="C47" s="1231"/>
      <c r="D47" s="372" t="s">
        <v>345</v>
      </c>
      <c r="E47" s="360"/>
      <c r="F47" s="459">
        <v>1</v>
      </c>
      <c r="M47" s="101"/>
      <c r="S47" s="101"/>
      <c r="T47" s="99"/>
      <c r="Y47" s="101"/>
    </row>
    <row r="48" spans="2:25" s="97" customFormat="1" ht="61.5" customHeight="1" thickBot="1" x14ac:dyDescent="0.25">
      <c r="B48" s="1218"/>
      <c r="C48" s="1227" t="s">
        <v>388</v>
      </c>
      <c r="D48" s="1228"/>
      <c r="E48" s="1228"/>
      <c r="F48" s="463"/>
      <c r="M48" s="101"/>
      <c r="S48" s="101"/>
      <c r="T48" s="99"/>
      <c r="Y48" s="101"/>
    </row>
    <row r="49" spans="2:31" s="97" customFormat="1" ht="32.25" customHeight="1" thickBot="1" x14ac:dyDescent="0.25">
      <c r="B49" s="1232" t="s">
        <v>269</v>
      </c>
      <c r="C49" s="1233"/>
      <c r="D49" s="1234"/>
      <c r="E49" s="362">
        <f>IFERROR(SUM(E5:E43),"")</f>
        <v>0</v>
      </c>
      <c r="F49" s="370">
        <v>35</v>
      </c>
      <c r="J49" s="102"/>
      <c r="M49" s="101"/>
      <c r="S49" s="101"/>
      <c r="T49" s="99"/>
      <c r="Y49" s="101"/>
    </row>
    <row r="50" spans="2:31" ht="51" customHeight="1" x14ac:dyDescent="0.2">
      <c r="B50" s="1235" t="s">
        <v>438</v>
      </c>
      <c r="C50" s="1235"/>
      <c r="D50" s="1235"/>
      <c r="E50" s="1235"/>
      <c r="F50" s="1235"/>
      <c r="G50" s="369"/>
      <c r="H50" s="102"/>
      <c r="I50" s="102"/>
      <c r="K50" s="102"/>
      <c r="L50" s="102"/>
      <c r="M50" s="102"/>
      <c r="N50" s="102"/>
      <c r="O50" s="102"/>
      <c r="P50" s="102"/>
      <c r="Q50" s="102"/>
      <c r="R50" s="102"/>
      <c r="S50" s="102"/>
      <c r="T50" s="102"/>
      <c r="U50" s="102"/>
      <c r="V50" s="102"/>
      <c r="W50" s="102"/>
      <c r="X50" s="102"/>
      <c r="Y50" s="102"/>
      <c r="Z50" s="102"/>
      <c r="AA50" s="102"/>
      <c r="AB50" s="102"/>
      <c r="AC50" s="102"/>
      <c r="AD50" s="102"/>
      <c r="AE50" s="103"/>
    </row>
    <row r="51" spans="2:31" ht="42.75" customHeight="1" x14ac:dyDescent="0.2">
      <c r="B51" s="1215"/>
      <c r="C51" s="1216"/>
      <c r="D51" s="1216"/>
      <c r="E51" s="1216"/>
      <c r="F51" s="1216"/>
      <c r="G51" s="1216"/>
      <c r="H51" s="102"/>
      <c r="I51" s="102"/>
      <c r="K51" s="102"/>
      <c r="L51" s="102"/>
      <c r="M51" s="102"/>
      <c r="N51" s="102"/>
      <c r="O51" s="102"/>
      <c r="P51" s="102"/>
      <c r="Q51" s="102"/>
      <c r="R51" s="102"/>
      <c r="S51" s="102"/>
      <c r="T51" s="102"/>
      <c r="U51" s="102"/>
      <c r="V51" s="102"/>
      <c r="W51" s="102"/>
      <c r="X51" s="102"/>
      <c r="Y51" s="102"/>
      <c r="Z51" s="102"/>
      <c r="AA51" s="102"/>
      <c r="AB51" s="102"/>
      <c r="AC51" s="102"/>
      <c r="AD51" s="102"/>
      <c r="AE51" s="103"/>
    </row>
  </sheetData>
  <sheetProtection formatCells="0" formatColumns="0" insertColumns="0" insertRows="0" insertHyperlinks="0" deleteColumns="0" deleteRows="0" selectLockedCells="1" sort="0" autoFilter="0" pivotTables="0"/>
  <mergeCells count="50">
    <mergeCell ref="A1:AE1"/>
    <mergeCell ref="B2:F2"/>
    <mergeCell ref="D4:E4"/>
    <mergeCell ref="B5:B8"/>
    <mergeCell ref="C5:C7"/>
    <mergeCell ref="C8:E8"/>
    <mergeCell ref="B9:B12"/>
    <mergeCell ref="C9:C11"/>
    <mergeCell ref="C12:E12"/>
    <mergeCell ref="B13:B18"/>
    <mergeCell ref="C13:C17"/>
    <mergeCell ref="C18:E18"/>
    <mergeCell ref="B33:B34"/>
    <mergeCell ref="C33:D33"/>
    <mergeCell ref="C34:E34"/>
    <mergeCell ref="B19:B24"/>
    <mergeCell ref="C19:C23"/>
    <mergeCell ref="C24:E24"/>
    <mergeCell ref="B25:B27"/>
    <mergeCell ref="C25:C26"/>
    <mergeCell ref="D25:D26"/>
    <mergeCell ref="E25:E26"/>
    <mergeCell ref="F25:F26"/>
    <mergeCell ref="C27:E27"/>
    <mergeCell ref="B30:B32"/>
    <mergeCell ref="C30:C31"/>
    <mergeCell ref="C32:E32"/>
    <mergeCell ref="B28:B29"/>
    <mergeCell ref="C28:D28"/>
    <mergeCell ref="C29:D29"/>
    <mergeCell ref="B35:B36"/>
    <mergeCell ref="C35:D35"/>
    <mergeCell ref="C36:E36"/>
    <mergeCell ref="B37:B39"/>
    <mergeCell ref="C37:C38"/>
    <mergeCell ref="C39:E39"/>
    <mergeCell ref="B51:G51"/>
    <mergeCell ref="B40:B41"/>
    <mergeCell ref="C40:D40"/>
    <mergeCell ref="C41:E41"/>
    <mergeCell ref="B42:B43"/>
    <mergeCell ref="C42:C43"/>
    <mergeCell ref="B44:B45"/>
    <mergeCell ref="C44:D44"/>
    <mergeCell ref="C45:E45"/>
    <mergeCell ref="B46:B48"/>
    <mergeCell ref="C46:C47"/>
    <mergeCell ref="C48:E48"/>
    <mergeCell ref="B49:D49"/>
    <mergeCell ref="B50:F50"/>
  </mergeCells>
  <phoneticPr fontId="16"/>
  <dataValidations count="1">
    <dataValidation type="list" allowBlank="1" showInputMessage="1" showErrorMessage="1" sqref="W24:W29 Y16:Y17 M16:M17 W18 W36 M30:M31 Y30:Y31 W39 W32 W13:W15 M3:M12 Y3:Y12 M40:M49 Y40:Y49 M19:M23 Y19:Y23 M33:M38 Y33:Y38" xr:uid="{C4E042E6-3EAD-48A8-A2CA-7A98C6A412F8}">
      <formula1>"□,■"</formula1>
    </dataValidation>
  </dataValidations>
  <printOptions horizontalCentered="1"/>
  <pageMargins left="0.62992125984251968" right="0.23622047244094491" top="0.74803149606299213" bottom="0.74803149606299213" header="0.31496062992125984" footer="0.31496062992125984"/>
  <pageSetup paperSize="9" scale="64" fitToHeight="0" orientation="portrait" r:id="rId1"/>
  <headerFooter alignWithMargins="0"/>
  <rowBreaks count="2" manualBreakCount="2">
    <brk id="29" max="6" man="1"/>
    <brk id="45"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表紙 </vt:lpstr>
      <vt:lpstr>１実施主体等の概要（その１） </vt:lpstr>
      <vt:lpstr>1事業実施主体等の概要（その２）</vt:lpstr>
      <vt:lpstr>２事業の概要等</vt:lpstr>
      <vt:lpstr>２　別添（直近３年のうち年間輸出額が最大となる年度の内訳）</vt:lpstr>
      <vt:lpstr>３機械・施設の整備計画等</vt:lpstr>
      <vt:lpstr>４成果目標</vt:lpstr>
      <vt:lpstr>４別添（成果目標の設定根拠）</vt:lpstr>
      <vt:lpstr>５配分基準 </vt:lpstr>
      <vt:lpstr>６投資効率</vt:lpstr>
      <vt:lpstr>７専門用語説明</vt:lpstr>
      <vt:lpstr>８添付書類</vt:lpstr>
      <vt:lpstr>費用対効果 (記載例)</vt:lpstr>
      <vt:lpstr>(参考)かかり増しチェック表</vt:lpstr>
      <vt:lpstr>'1事業実施主体等の概要（その２）'!Print_Area</vt:lpstr>
      <vt:lpstr>'１実施主体等の概要（その１） '!Print_Area</vt:lpstr>
      <vt:lpstr>'２　別添（直近３年のうち年間輸出額が最大となる年度の内訳）'!Print_Area</vt:lpstr>
      <vt:lpstr>'２事業の概要等'!Print_Area</vt:lpstr>
      <vt:lpstr>'３機械・施設の整備計画等'!Print_Area</vt:lpstr>
      <vt:lpstr>'４成果目標'!Print_Area</vt:lpstr>
      <vt:lpstr>'４別添（成果目標の設定根拠）'!Print_Area</vt:lpstr>
      <vt:lpstr>'５配分基準 '!Print_Area</vt:lpstr>
      <vt:lpstr>'６投資効率'!Print_Area</vt:lpstr>
      <vt:lpstr>'８添付書類'!Print_Area</vt:lpstr>
      <vt:lpstr>'費用対効果 (記載例)'!Print_Area</vt:lpstr>
      <vt:lpstr>'表紙 '!Print_Area</vt:lpstr>
      <vt:lpstr>'２　別添（直近３年のうち年間輸出額が最大となる年度の内訳）'!Print_Titles</vt:lpstr>
      <vt:lpstr>'４別添（成果目標の設定根拠）'!Print_Titles</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cp:lastModifiedBy>
  <cp:revision>0</cp:revision>
  <dcterms:created xsi:type="dcterms:W3CDTF">2025-05-12T00:32:18Z</dcterms:created>
  <dcterms:modified xsi:type="dcterms:W3CDTF">2025-05-12T00:32:18Z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0x0101008E7C2E8ED31ADA4F985C107BDB9C209E</vt:lpwstr>
  </property>
</Properties>
</file>