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<sst xmlns="http://schemas.openxmlformats.org/spreadsheetml/2006/main" count="838" uniqueCount="838">
  <si>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愛媛十全医療学院附属病院</t>
  </si>
  <si>
    <t>〒791-0385 愛媛県 東温市南方５６１番地</t>
  </si>
  <si>
    <t>病棟の建築時期と構造</t>
  </si>
  <si>
    <t>建物情報＼病棟名</t>
  </si>
  <si>
    <t>西病棟</t>
  </si>
  <si>
    <t>東病棟（地域包括ケア病床含む）</t>
  </si>
  <si>
    <t>様式１病院病棟票(1)</t>
  </si>
  <si>
    <t>建築時期</t>
  </si>
  <si>
    <t>1981</t>
  </si>
  <si>
    <t>1994</t>
  </si>
  <si>
    <t>構造</t>
  </si>
  <si>
    <t>鉄筋コンクリート造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</si>
  <si>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</si>
  <si>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</si>
  <si>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</si>
  <si>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</si>
  <si>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</si>
  <si>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</si>
  <si>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</si>
  <si>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</si>
  <si>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</si>
  <si>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</si>
  <si>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</si>
  <si>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</si>
  <si>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</si>
  <si>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</si>
  <si>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</si>
  <si>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</si>
  <si>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</si>
  <si>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</si>
  <si>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</si>
  <si>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</si>
  <si>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</si>
  <si>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</si>
  <si>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</si>
  <si>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</si>
  <si>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</si>
  <si>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</si>
  <si>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</si>
  <si>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</si>
  <si>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</si>
  <si>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</si>
  <si>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</si>
  <si>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</si>
  <si>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</si>
  <si>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</si>
  <si>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</si>
  <si>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</si>
  <si>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</si>
  <si>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</si>
  <si>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</si>
  <si>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</si>
  <si>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</si>
  <si>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</si>
  <si>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</si>
  <si>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</si>
  <si>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</si>
  <si>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</si>
  <si>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</si>
  <si>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</si>
  <si>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</si>
  <si>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</si>
  <si>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</si>
  <si>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</si>
  <si>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</si>
  <si>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</si>
  <si>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</si>
  <si>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</si>
  <si>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</si>
  <si>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</si>
  <si>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</si>
  <si>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</si>
  <si>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</si>
  <si>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</si>
  <si>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</si>
  <si>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</si>
  <si>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</si>
  <si>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</si>
  <si>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</si>
  <si>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</si>
  <si>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</si>
  <si>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</si>
  <si>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</si>
  <si>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</si>
  <si>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</si>
  <si>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</si>
  <si>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</si>
  <si>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</si>
  <si>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</si>
  <si>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</si>
  <si>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</si>
  <si>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</si>
  <si>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</si>
  <si>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</si>
  <si>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</si>
  <si>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</si>
  <si>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</si>
  <si>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</si>
  <si>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</si>
  <si>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</si>
  <si>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</si>
  <si>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</si>
  <si>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</si>
  <si>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</si>
  <si>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</si>
  <si>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</si>
  <si>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</si>
  <si>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</si>
  <si>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</si>
  <si>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</si>
  <si>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</si>
  <si>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</si>
  <si>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</si>
  <si>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</si>
  <si>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</si>
  <si>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地域一般入院料２</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</si>
  <si>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</si>
  <si>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</si>
  <si>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</si>
  <si>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</si>
  <si>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</si>
  <si>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</si>
  <si>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</si>
  <si>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</si>
  <si>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</si>
  <si>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</si>
  <si>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</si>
  <si>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</si>
  <si>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</si>
  <si>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</si>
  <si>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</si>
  <si>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</si>
  <si>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</si>
  <si>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</si>
  <si>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</si>
  <si>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</si>
  <si>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</si>
  <si>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</si>
  <si>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</si>
  <si>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</si>
  <si>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</si>
  <si>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</si>
  <si>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</si>
  <si>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</si>
  <si>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</si>
  <si>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</si>
  <si>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</si>
  <si>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</si>
  <si>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</si>
  <si>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</si>
  <si>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</si>
  <si>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</si>
  <si>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</si>
  <si>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</si>
  <si>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</si>
  <si>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</si>
  <si>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</si>
  <si>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</si>
  <si>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</si>
  <si>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</si>
  <si>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</si>
  <si>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</si>
  <si>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</si>
  <si>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</si>
  <si>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</si>
  <si>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</si>
  <si>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</si>
  <si>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</si>
  <si>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</si>
  <si>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</si>
  <si>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</si>
  <si>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</si>
  <si>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</si>
  <si>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</si>
  <si>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</si>
  <si>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</si>
  <si>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</si>
  <si>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</si>
  <si>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</si>
  <si>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</si>
  <si>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</si>
  <si>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</si>
  <si>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</si>
  <si>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</si>
  <si>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</si>
  <si>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</si>
  <si>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</si>
  <si>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</si>
  <si>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</si>
  <si>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</si>
  <si>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</si>
  <si>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</si>
  <si>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</si>
  <si>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</si>
  <si>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</si>
  <si>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</si>
  <si>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</si>
  <si>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</si>
  <si>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</si>
  <si>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</si>
  <si>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</si>
  <si>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</si>
  <si>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</si>
  <si>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</si>
  <si>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</si>
  <si>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</si>
  <si>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</si>
  <si>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</si>
  <si>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</si>
  <si>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</si>
  <si>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</si>
  <si>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</si>
  <si>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</si>
  <si>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</si>
  <si>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</si>
  <si>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</si>
  <si>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</si>
  <si>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</si>
  <si>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</si>
  <si>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</si>
  <si>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</si>
  <si>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</si>
  <si>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</si>
  <si>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</si>
  <si>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</si>
  <si>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</si>
  <si>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</si>
  <si>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</si>
  <si>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</si>
  <si>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</si>
  <si>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</si>
  <si>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</si>
  <si>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</si>
  <si>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</si>
  <si>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</si>
  <si>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</si>
  <si>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</si>
  <si>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</si>
  <si>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</si>
  <si>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</si>
  <si>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</si>
  <si>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</si>
  <si>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</si>
  <si>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</si>
  <si>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</si>
  <si>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</si>
  <si>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</si>
  <si>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</si>
  <si>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</si>
  <si>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</si>
  <si>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</si>
  <si>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</si>
  <si>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</si>
  <si>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</si>
  <si>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</si>
  <si>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</si>
  <si>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</si>
  <si>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</si>
  <si>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</si>
  <si>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</si>
  <si>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</si>
  <si>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</si>
  <si>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</si>
  <si>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</si>
  <si>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</si>
  <si>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</si>
  <si>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</si>
  <si>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</si>
  <si>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</si>
  <si>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</si>
  <si>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</si>
  <si>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</si>
  <si>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</si>
  <si>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</si>
  <si>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</si>
  <si>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</si>
  <si>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</si>
  <si>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</si>
  <si>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</si>
  <si>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</si>
  <si>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</si>
  <si>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</si>
  <si>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</si>
  <si>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</si>
  <si>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</si>
  <si>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</si>
  <si>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</si>
  <si>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</si>
  <si>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</si>
  <si>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</si>
  <si>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</si>
  <si>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</si>
  <si>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</si>
  <si>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</si>
  <si>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</si>
  <si>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</si>
  <si>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</si>
  <si>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</si>
  <si>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</si>
  <si>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</si>
  <si>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</si>
  <si>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</si>
  <si>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</si>
  <si>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</si>
  <si>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</si>
  <si>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</si>
  <si>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</si>
  <si>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</si>
  <si>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</si>
  <si>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</si>
  <si>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</si>
  <si>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</si>
  <si>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</si>
  <si>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</si>
  <si>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</si>
  <si>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</si>
  <si>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</si>
  <si>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</si>
  <si>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</si>
  <si>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</si>
  <si>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</si>
  <si>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</si>
  <si>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</si>
  <si>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</si>
  <si>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</si>
  <si>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</si>
  <si>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</si>
  <si>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</si>
  <si>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</si>
  <si>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</si>
  <si>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</si>
  <si>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</si>
  <si>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</si>
  <si>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</si>
  <si>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</si>
  <si>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</si>
  <si>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</si>
  <si>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</si>
  <si>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</si>
  <si>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</si>
  <si>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</si>
  <si>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</si>
  <si>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</si>
  <si>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</si>
  <si>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</si>
  <si>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</si>
  <si>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</si>
  <si>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</si>
  <si>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</si>
  <si>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</si>
  <si>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</si>
  <si>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</si>
  <si>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</si>
  <si>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東病棟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</si>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</sst>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9</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10</v>
      </c>
      <c r="J11" s="394"/>
      <c r="K11" s="394"/>
      <c r="L11" s="20" t="s">
        <v>11</v>
      </c>
      <c r="M11" s="20" t="s">
        <v>12</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16</v>
      </c>
      <c r="J18" s="394"/>
      <c r="K18" s="394"/>
      <c r="L18" s="20"/>
      <c r="M18" s="20" t="s">
        <v>17</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18</v>
      </c>
      <c r="J19" s="394"/>
      <c r="K19" s="394"/>
      <c r="L19" s="22" t="s">
        <v>17</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19</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c r="M29" s="20" t="s">
        <v>17</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18</v>
      </c>
      <c r="J30" s="300"/>
      <c r="K30" s="301"/>
      <c r="L30" s="21" t="s">
        <v>17</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18</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42</v>
      </c>
      <c r="M104" s="248">
        <v>55</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37</v>
      </c>
      <c r="M106" s="192">
        <v>46</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42</v>
      </c>
      <c r="M107" s="192">
        <v>55</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104</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107</v>
      </c>
      <c r="M126" s="253" t="s">
        <v>107</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109</v>
      </c>
      <c r="M127" s="253" t="s">
        <v>109</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59"/>
      <c r="F128" s="365"/>
      <c r="G128" s="365"/>
      <c r="H128" s="360"/>
      <c r="I128" s="295"/>
      <c r="J128" s="83"/>
      <c r="K128" s="84"/>
      <c r="L128" s="253" t="s">
        <v>37</v>
      </c>
      <c r="M128" s="253" t="s">
        <v>37</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37</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116</v>
      </c>
      <c r="F137" s="290"/>
      <c r="G137" s="290"/>
      <c r="H137" s="291"/>
      <c r="I137" s="356"/>
      <c r="J137" s="81"/>
      <c r="K137" s="82"/>
      <c r="L137" s="80">
        <v>0</v>
      </c>
      <c r="M137" s="253">
        <v>35</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37</v>
      </c>
      <c r="M138" s="253" t="s">
        <v>119</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20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118</v>
      </c>
      <c r="D140" s="297"/>
      <c r="E140" s="297"/>
      <c r="F140" s="297"/>
      <c r="G140" s="297"/>
      <c r="H140" s="298"/>
      <c r="I140" s="356"/>
      <c r="J140" s="81"/>
      <c r="K140" s="82"/>
      <c r="L140" s="80" t="s">
        <v>37</v>
      </c>
      <c r="M140" s="253" t="s">
        <v>37</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116</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138</v>
      </c>
      <c r="B168" s="96"/>
      <c r="C168" s="289" t="s">
        <v>139</v>
      </c>
      <c r="D168" s="290"/>
      <c r="E168" s="290"/>
      <c r="F168" s="290"/>
      <c r="G168" s="290"/>
      <c r="H168" s="291"/>
      <c r="I168" s="213" t="s">
        <v>140</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141</v>
      </c>
      <c r="B169" s="96"/>
      <c r="C169" s="289" t="s">
        <v>142</v>
      </c>
      <c r="D169" s="290"/>
      <c r="E169" s="290"/>
      <c r="F169" s="290"/>
      <c r="G169" s="290"/>
      <c r="H169" s="291"/>
      <c r="I169" s="100" t="s">
        <v>143</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145</v>
      </c>
      <c r="B177" s="96"/>
      <c r="C177" s="289" t="s">
        <v>146</v>
      </c>
      <c r="D177" s="290"/>
      <c r="E177" s="290"/>
      <c r="F177" s="290"/>
      <c r="G177" s="290"/>
      <c r="H177" s="291"/>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149</v>
      </c>
      <c r="B178" s="96"/>
      <c r="C178" s="289" t="s">
        <v>150</v>
      </c>
      <c r="D178" s="290"/>
      <c r="E178" s="290"/>
      <c r="F178" s="290"/>
      <c r="G178" s="290"/>
      <c r="H178" s="291"/>
      <c r="I178" s="103" t="s">
        <v>151</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152</v>
      </c>
      <c r="B179" s="96"/>
      <c r="C179" s="289" t="s">
        <v>153</v>
      </c>
      <c r="D179" s="290"/>
      <c r="E179" s="290"/>
      <c r="F179" s="290"/>
      <c r="G179" s="290"/>
      <c r="H179" s="291"/>
      <c r="I179" s="103" t="s">
        <v>154</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36" t="s">
        <v>157</v>
      </c>
      <c r="D187" s="338"/>
      <c r="E187" s="338"/>
      <c r="F187" s="338"/>
      <c r="G187" s="336" t="s">
        <v>158</v>
      </c>
      <c r="H187" s="336"/>
      <c r="I187" s="378" t="s">
        <v>159</v>
      </c>
      <c r="J187" s="198">
        <v>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38"/>
      <c r="D188" s="338"/>
      <c r="E188" s="338"/>
      <c r="F188" s="338"/>
      <c r="G188" s="336" t="s">
        <v>160</v>
      </c>
      <c r="H188" s="336"/>
      <c r="I188" s="379"/>
      <c r="J188" s="199">
        <v>1.7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36" t="s">
        <v>162</v>
      </c>
      <c r="D189" s="338"/>
      <c r="E189" s="338"/>
      <c r="F189" s="338"/>
      <c r="G189" s="336" t="s">
        <v>158</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38"/>
      <c r="D190" s="338"/>
      <c r="E190" s="338"/>
      <c r="F190" s="338"/>
      <c r="G190" s="336" t="s">
        <v>160</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36" t="s">
        <v>164</v>
      </c>
      <c r="D191" s="336"/>
      <c r="E191" s="336"/>
      <c r="F191" s="336"/>
      <c r="G191" s="336" t="s">
        <v>158</v>
      </c>
      <c r="H191" s="336"/>
      <c r="I191" s="379"/>
      <c r="J191" s="198" t="str">
        <f>IF(SUM(L191:BS191)=0,IF(COUNTIF(L191:BS191,"未確認")&gt;0,"未確認",IF(COUNTIF(L191:BS191,"~*")&gt;0,"*",SUM(L191:BS191))),SUM(L191:BS191))</f>
        <v>未確認</v>
      </c>
      <c r="K191" s="66" t="str">
        <f t="shared" si="30"/>
        <v>※</v>
      </c>
      <c r="L191" s="108">
        <v>15</v>
      </c>
      <c r="M191" s="255">
        <v>22</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36"/>
      <c r="D192" s="336"/>
      <c r="E192" s="336"/>
      <c r="F192" s="336"/>
      <c r="G192" s="336" t="s">
        <v>160</v>
      </c>
      <c r="H192" s="336"/>
      <c r="I192" s="379"/>
      <c r="J192" s="198" t="str">
        <f ref="J192:J214" t="shared" si="31">IF(SUM(L192:BS192)=0,IF(COUNTIF(L192:BS192,"未確認")&gt;0,"未確認",IF(COUNTIF(L192:BS192,"~*")&gt;0,"*",SUM(L192:BS192))),SUM(L192:BS192))</f>
        <v>未確認</v>
      </c>
      <c r="K192" s="66" t="str">
        <f t="shared" si="30"/>
        <v>※</v>
      </c>
      <c r="L192" s="109">
        <v>0</v>
      </c>
      <c r="M192" s="255">
        <v>1.3</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36" t="s">
        <v>166</v>
      </c>
      <c r="D193" s="337"/>
      <c r="E193" s="337"/>
      <c r="F193" s="337"/>
      <c r="G193" s="336" t="s">
        <v>158</v>
      </c>
      <c r="H193" s="336"/>
      <c r="I193" s="379"/>
      <c r="J193" s="198" t="str">
        <f t="shared" si="31"/>
        <v>未確認</v>
      </c>
      <c r="K193" s="66" t="str">
        <f t="shared" si="30"/>
        <v>※</v>
      </c>
      <c r="L193" s="108">
        <v>0</v>
      </c>
      <c r="M193" s="255">
        <v>0</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37"/>
      <c r="D194" s="337"/>
      <c r="E194" s="337"/>
      <c r="F194" s="337"/>
      <c r="G194" s="336" t="s">
        <v>160</v>
      </c>
      <c r="H194" s="336"/>
      <c r="I194" s="379"/>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36" t="s">
        <v>168</v>
      </c>
      <c r="D195" s="337"/>
      <c r="E195" s="337"/>
      <c r="F195" s="337"/>
      <c r="G195" s="336" t="s">
        <v>158</v>
      </c>
      <c r="H195" s="336"/>
      <c r="I195" s="379"/>
      <c r="J195" s="198" t="str">
        <f t="shared" si="31"/>
        <v>未確認</v>
      </c>
      <c r="K195" s="66" t="str">
        <f t="shared" si="30"/>
        <v>※</v>
      </c>
      <c r="L195" s="108">
        <v>5</v>
      </c>
      <c r="M195" s="255">
        <v>5</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37"/>
      <c r="D196" s="337"/>
      <c r="E196" s="337"/>
      <c r="F196" s="337"/>
      <c r="G196" s="336" t="s">
        <v>160</v>
      </c>
      <c r="H196" s="336"/>
      <c r="I196" s="379"/>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36" t="s">
        <v>170</v>
      </c>
      <c r="D197" s="337"/>
      <c r="E197" s="337"/>
      <c r="F197" s="337"/>
      <c r="G197" s="336" t="s">
        <v>158</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37"/>
      <c r="D198" s="337"/>
      <c r="E198" s="337"/>
      <c r="F198" s="337"/>
      <c r="G198" s="336" t="s">
        <v>160</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36" t="s">
        <v>172</v>
      </c>
      <c r="D199" s="337"/>
      <c r="E199" s="337"/>
      <c r="F199" s="337"/>
      <c r="G199" s="336" t="s">
        <v>158</v>
      </c>
      <c r="H199" s="336"/>
      <c r="I199" s="379"/>
      <c r="J199" s="198" t="str">
        <f t="shared" si="31"/>
        <v>未確認</v>
      </c>
      <c r="K199" s="66" t="str">
        <f t="shared" si="30"/>
        <v>※</v>
      </c>
      <c r="L199" s="108">
        <v>3</v>
      </c>
      <c r="M199" s="255">
        <v>14</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37"/>
      <c r="D200" s="337"/>
      <c r="E200" s="337"/>
      <c r="F200" s="337"/>
      <c r="G200" s="336" t="s">
        <v>160</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36" t="s">
        <v>174</v>
      </c>
      <c r="D201" s="337"/>
      <c r="E201" s="337"/>
      <c r="F201" s="337"/>
      <c r="G201" s="336" t="s">
        <v>158</v>
      </c>
      <c r="H201" s="336"/>
      <c r="I201" s="379"/>
      <c r="J201" s="198" t="str">
        <f t="shared" si="31"/>
        <v>未確認</v>
      </c>
      <c r="K201" s="66" t="str">
        <f t="shared" si="30"/>
        <v>※</v>
      </c>
      <c r="L201" s="108">
        <v>1</v>
      </c>
      <c r="M201" s="255">
        <v>8</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37"/>
      <c r="D202" s="337"/>
      <c r="E202" s="337"/>
      <c r="F202" s="337"/>
      <c r="G202" s="336" t="s">
        <v>160</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36" t="s">
        <v>176</v>
      </c>
      <c r="D203" s="337"/>
      <c r="E203" s="337"/>
      <c r="F203" s="337"/>
      <c r="G203" s="336" t="s">
        <v>158</v>
      </c>
      <c r="H203" s="336"/>
      <c r="I203" s="379"/>
      <c r="J203" s="198" t="str">
        <f t="shared" si="31"/>
        <v>未確認</v>
      </c>
      <c r="K203" s="66" t="str">
        <f t="shared" si="30"/>
        <v>※</v>
      </c>
      <c r="L203" s="108">
        <v>0</v>
      </c>
      <c r="M203" s="255">
        <v>1</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37"/>
      <c r="D204" s="337"/>
      <c r="E204" s="337"/>
      <c r="F204" s="337"/>
      <c r="G204" s="336" t="s">
        <v>160</v>
      </c>
      <c r="H204" s="336"/>
      <c r="I204" s="379"/>
      <c r="J204" s="198" t="str">
        <f t="shared" si="31"/>
        <v>未確認</v>
      </c>
      <c r="K204" s="66" t="str">
        <f t="shared" si="30"/>
        <v>※</v>
      </c>
      <c r="L204" s="109">
        <v>0</v>
      </c>
      <c r="M204" s="255">
        <v>0.5</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36" t="s">
        <v>178</v>
      </c>
      <c r="D205" s="337"/>
      <c r="E205" s="337"/>
      <c r="F205" s="337"/>
      <c r="G205" s="336" t="s">
        <v>158</v>
      </c>
      <c r="H205" s="336"/>
      <c r="I205" s="379"/>
      <c r="J205" s="198" t="str">
        <f t="shared" si="31"/>
        <v>未確認</v>
      </c>
      <c r="K205" s="66" t="str">
        <f t="shared" si="30"/>
        <v>※</v>
      </c>
      <c r="L205" s="108">
        <v>0</v>
      </c>
      <c r="M205" s="255">
        <v>2</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37"/>
      <c r="D206" s="337"/>
      <c r="E206" s="337"/>
      <c r="F206" s="337"/>
      <c r="G206" s="336" t="s">
        <v>160</v>
      </c>
      <c r="H206" s="336"/>
      <c r="I206" s="379"/>
      <c r="J206" s="198" t="str">
        <f t="shared" si="31"/>
        <v>未確認</v>
      </c>
      <c r="K206" s="66" t="str">
        <f t="shared" si="30"/>
        <v>※</v>
      </c>
      <c r="L206" s="109">
        <v>0</v>
      </c>
      <c r="M206" s="255">
        <v>0.5</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36" t="s">
        <v>180</v>
      </c>
      <c r="D207" s="338"/>
      <c r="E207" s="338"/>
      <c r="F207" s="338"/>
      <c r="G207" s="336" t="s">
        <v>158</v>
      </c>
      <c r="H207" s="336"/>
      <c r="I207" s="379"/>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38"/>
      <c r="D208" s="338"/>
      <c r="E208" s="338"/>
      <c r="F208" s="338"/>
      <c r="G208" s="336" t="s">
        <v>160</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36" t="s">
        <v>182</v>
      </c>
      <c r="D209" s="338"/>
      <c r="E209" s="338"/>
      <c r="F209" s="338"/>
      <c r="G209" s="336" t="s">
        <v>158</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38"/>
      <c r="D210" s="338"/>
      <c r="E210" s="338"/>
      <c r="F210" s="338"/>
      <c r="G210" s="336" t="s">
        <v>160</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36" t="s">
        <v>184</v>
      </c>
      <c r="D211" s="337"/>
      <c r="E211" s="337"/>
      <c r="F211" s="337"/>
      <c r="G211" s="336" t="s">
        <v>158</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37"/>
      <c r="D212" s="337"/>
      <c r="E212" s="337"/>
      <c r="F212" s="337"/>
      <c r="G212" s="336" t="s">
        <v>160</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36" t="s">
        <v>186</v>
      </c>
      <c r="D213" s="338"/>
      <c r="E213" s="338"/>
      <c r="F213" s="338"/>
      <c r="G213" s="336" t="s">
        <v>158</v>
      </c>
      <c r="H213" s="336"/>
      <c r="I213" s="379"/>
      <c r="J213" s="198" t="str">
        <f t="shared" si="31"/>
        <v>未確認</v>
      </c>
      <c r="K213" s="66" t="str">
        <f t="shared" si="30"/>
        <v>※</v>
      </c>
      <c r="L213" s="108">
        <v>0</v>
      </c>
      <c r="M213" s="255">
        <v>2</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38"/>
      <c r="D214" s="338"/>
      <c r="E214" s="338"/>
      <c r="F214" s="338"/>
      <c r="G214" s="336" t="s">
        <v>160</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36" t="s">
        <v>164</v>
      </c>
      <c r="D219" s="336"/>
      <c r="E219" s="336"/>
      <c r="F219" s="336"/>
      <c r="G219" s="289" t="s">
        <v>158</v>
      </c>
      <c r="H219" s="291"/>
      <c r="I219" s="372" t="s">
        <v>192</v>
      </c>
      <c r="J219" s="112"/>
      <c r="K219" s="113"/>
      <c r="L219" s="108">
        <v>2</v>
      </c>
      <c r="M219" s="108">
        <v>8</v>
      </c>
      <c r="N219" s="108">
        <v>0</v>
      </c>
      <c r="O219" s="104"/>
      <c r="P219" s="104"/>
      <c r="Q219" s="104"/>
      <c r="R219" s="104"/>
      <c r="S219" s="104"/>
      <c r="T219" s="104"/>
      <c r="U219" s="104"/>
    </row>
    <row r="220" ht="34.5" customHeight="1" s="67" customFormat="1">
      <c r="A220" s="183" t="s">
        <v>191</v>
      </c>
      <c r="B220" s="97"/>
      <c r="C220" s="336"/>
      <c r="D220" s="336"/>
      <c r="E220" s="336"/>
      <c r="F220" s="336"/>
      <c r="G220" s="289" t="s">
        <v>160</v>
      </c>
      <c r="H220" s="291"/>
      <c r="I220" s="373"/>
      <c r="J220" s="112"/>
      <c r="K220" s="114"/>
      <c r="L220" s="109">
        <v>0</v>
      </c>
      <c r="M220" s="109">
        <v>1.6</v>
      </c>
      <c r="N220" s="109">
        <v>0</v>
      </c>
      <c r="O220" s="104"/>
      <c r="P220" s="104"/>
      <c r="Q220" s="104"/>
      <c r="R220" s="104"/>
      <c r="S220" s="104"/>
      <c r="T220" s="104"/>
      <c r="U220" s="104"/>
    </row>
    <row r="221" ht="34.5" customHeight="1" s="67" customFormat="1">
      <c r="A221" s="183" t="s">
        <v>193</v>
      </c>
      <c r="B221" s="97"/>
      <c r="C221" s="336" t="s">
        <v>166</v>
      </c>
      <c r="D221" s="337"/>
      <c r="E221" s="337"/>
      <c r="F221" s="337"/>
      <c r="G221" s="289" t="s">
        <v>158</v>
      </c>
      <c r="H221" s="291"/>
      <c r="I221" s="373"/>
      <c r="J221" s="112"/>
      <c r="K221" s="113"/>
      <c r="L221" s="108">
        <v>1</v>
      </c>
      <c r="M221" s="108">
        <v>0</v>
      </c>
      <c r="N221" s="108">
        <v>0</v>
      </c>
      <c r="O221" s="104"/>
      <c r="P221" s="104"/>
      <c r="Q221" s="104"/>
      <c r="R221" s="104"/>
      <c r="S221" s="104"/>
      <c r="T221" s="104"/>
      <c r="U221" s="104"/>
    </row>
    <row r="222" ht="34.5" customHeight="1" s="67" customFormat="1">
      <c r="A222" s="183" t="s">
        <v>193</v>
      </c>
      <c r="B222" s="97"/>
      <c r="C222" s="337"/>
      <c r="D222" s="337"/>
      <c r="E222" s="337"/>
      <c r="F222" s="337"/>
      <c r="G222" s="289" t="s">
        <v>160</v>
      </c>
      <c r="H222" s="291"/>
      <c r="I222" s="373"/>
      <c r="J222" s="112"/>
      <c r="K222" s="114"/>
      <c r="L222" s="109">
        <v>0</v>
      </c>
      <c r="M222" s="109">
        <v>0</v>
      </c>
      <c r="N222" s="109">
        <v>0</v>
      </c>
      <c r="O222" s="104"/>
      <c r="P222" s="104"/>
      <c r="Q222" s="104"/>
      <c r="R222" s="104"/>
      <c r="S222" s="104"/>
      <c r="T222" s="104"/>
      <c r="U222" s="104"/>
    </row>
    <row r="223" ht="34.5" customHeight="1" s="67" customFormat="1">
      <c r="A223" s="183" t="s">
        <v>194</v>
      </c>
      <c r="B223" s="97"/>
      <c r="C223" s="336" t="s">
        <v>168</v>
      </c>
      <c r="D223" s="337"/>
      <c r="E223" s="337"/>
      <c r="F223" s="337"/>
      <c r="G223" s="289" t="s">
        <v>158</v>
      </c>
      <c r="H223" s="291"/>
      <c r="I223" s="373"/>
      <c r="J223" s="112"/>
      <c r="K223" s="113"/>
      <c r="L223" s="108">
        <v>0</v>
      </c>
      <c r="M223" s="108">
        <v>0</v>
      </c>
      <c r="N223" s="108">
        <v>0</v>
      </c>
      <c r="O223" s="104"/>
      <c r="P223" s="104"/>
      <c r="Q223" s="104"/>
      <c r="R223" s="104"/>
      <c r="S223" s="104"/>
      <c r="T223" s="104"/>
      <c r="U223" s="104"/>
    </row>
    <row r="224" ht="34.5" customHeight="1" s="67" customFormat="1">
      <c r="A224" s="183" t="s">
        <v>194</v>
      </c>
      <c r="B224" s="97"/>
      <c r="C224" s="337"/>
      <c r="D224" s="337"/>
      <c r="E224" s="337"/>
      <c r="F224" s="337"/>
      <c r="G224" s="289" t="s">
        <v>160</v>
      </c>
      <c r="H224" s="291"/>
      <c r="I224" s="373"/>
      <c r="J224" s="112"/>
      <c r="K224" s="114"/>
      <c r="L224" s="109">
        <v>0</v>
      </c>
      <c r="M224" s="109">
        <v>0</v>
      </c>
      <c r="N224" s="109">
        <v>0</v>
      </c>
      <c r="O224" s="104"/>
      <c r="P224" s="104"/>
      <c r="Q224" s="104"/>
      <c r="R224" s="104"/>
      <c r="S224" s="104"/>
      <c r="T224" s="104"/>
      <c r="U224" s="104"/>
    </row>
    <row r="225" ht="34.5" customHeight="1" s="67" customFormat="1">
      <c r="A225" s="183" t="s">
        <v>195</v>
      </c>
      <c r="B225" s="97"/>
      <c r="C225" s="336" t="s">
        <v>170</v>
      </c>
      <c r="D225" s="337"/>
      <c r="E225" s="337"/>
      <c r="F225" s="337"/>
      <c r="G225" s="289" t="s">
        <v>158</v>
      </c>
      <c r="H225" s="291"/>
      <c r="I225" s="373"/>
      <c r="J225" s="112"/>
      <c r="K225" s="113"/>
      <c r="L225" s="108">
        <v>0</v>
      </c>
      <c r="M225" s="108">
        <v>0</v>
      </c>
      <c r="N225" s="108">
        <v>0</v>
      </c>
      <c r="O225" s="104"/>
      <c r="P225" s="104"/>
      <c r="Q225" s="104"/>
      <c r="R225" s="104"/>
      <c r="S225" s="104"/>
      <c r="T225" s="104"/>
      <c r="U225" s="104"/>
    </row>
    <row r="226" ht="34.5" customHeight="1" s="67" customFormat="1">
      <c r="A226" s="183" t="s">
        <v>195</v>
      </c>
      <c r="B226" s="68"/>
      <c r="C226" s="337"/>
      <c r="D226" s="337"/>
      <c r="E226" s="337"/>
      <c r="F226" s="337"/>
      <c r="G226" s="289" t="s">
        <v>160</v>
      </c>
      <c r="H226" s="291"/>
      <c r="I226" s="373"/>
      <c r="J226" s="112"/>
      <c r="K226" s="114"/>
      <c r="L226" s="109">
        <v>0</v>
      </c>
      <c r="M226" s="109">
        <v>0</v>
      </c>
      <c r="N226" s="109">
        <v>0</v>
      </c>
      <c r="O226" s="104"/>
      <c r="P226" s="104"/>
      <c r="Q226" s="104"/>
      <c r="R226" s="104"/>
      <c r="S226" s="104"/>
      <c r="T226" s="104"/>
      <c r="U226" s="104"/>
    </row>
    <row r="227" ht="34.5" customHeight="1" s="67" customFormat="1">
      <c r="A227" s="183" t="s">
        <v>196</v>
      </c>
      <c r="B227" s="68"/>
      <c r="C227" s="336" t="s">
        <v>172</v>
      </c>
      <c r="D227" s="337"/>
      <c r="E227" s="337"/>
      <c r="F227" s="337"/>
      <c r="G227" s="289" t="s">
        <v>158</v>
      </c>
      <c r="H227" s="291"/>
      <c r="I227" s="373"/>
      <c r="J227" s="112"/>
      <c r="K227" s="113"/>
      <c r="L227" s="108">
        <v>0</v>
      </c>
      <c r="M227" s="108">
        <v>0</v>
      </c>
      <c r="N227" s="108">
        <v>0</v>
      </c>
      <c r="O227" s="104"/>
      <c r="P227" s="104"/>
      <c r="Q227" s="104"/>
      <c r="R227" s="104"/>
      <c r="S227" s="104"/>
      <c r="T227" s="104"/>
      <c r="U227" s="104"/>
    </row>
    <row r="228" ht="34.5" customHeight="1" s="67" customFormat="1">
      <c r="A228" s="183" t="s">
        <v>196</v>
      </c>
      <c r="B228" s="68"/>
      <c r="C228" s="337"/>
      <c r="D228" s="337"/>
      <c r="E228" s="337"/>
      <c r="F228" s="337"/>
      <c r="G228" s="289" t="s">
        <v>160</v>
      </c>
      <c r="H228" s="291"/>
      <c r="I228" s="373"/>
      <c r="J228" s="112"/>
      <c r="K228" s="114"/>
      <c r="L228" s="109">
        <v>0</v>
      </c>
      <c r="M228" s="109">
        <v>0</v>
      </c>
      <c r="N228" s="109">
        <v>0</v>
      </c>
      <c r="O228" s="104"/>
      <c r="P228" s="104"/>
      <c r="Q228" s="104"/>
      <c r="R228" s="104"/>
      <c r="S228" s="104"/>
      <c r="T228" s="104"/>
      <c r="U228" s="104"/>
    </row>
    <row r="229" ht="34.5" customHeight="1" s="67" customFormat="1">
      <c r="A229" s="183" t="s">
        <v>197</v>
      </c>
      <c r="B229" s="68"/>
      <c r="C229" s="336" t="s">
        <v>174</v>
      </c>
      <c r="D229" s="337"/>
      <c r="E229" s="337"/>
      <c r="F229" s="337"/>
      <c r="G229" s="289" t="s">
        <v>158</v>
      </c>
      <c r="H229" s="291"/>
      <c r="I229" s="373"/>
      <c r="J229" s="112"/>
      <c r="K229" s="113"/>
      <c r="L229" s="108">
        <v>0</v>
      </c>
      <c r="M229" s="108">
        <v>0</v>
      </c>
      <c r="N229" s="108">
        <v>0</v>
      </c>
      <c r="O229" s="104"/>
      <c r="P229" s="104"/>
      <c r="Q229" s="104"/>
      <c r="R229" s="104"/>
      <c r="S229" s="104"/>
      <c r="T229" s="104"/>
      <c r="U229" s="104"/>
    </row>
    <row r="230" ht="34.5" customHeight="1" s="67" customFormat="1">
      <c r="A230" s="183" t="s">
        <v>197</v>
      </c>
      <c r="B230" s="68"/>
      <c r="C230" s="337"/>
      <c r="D230" s="337"/>
      <c r="E230" s="337"/>
      <c r="F230" s="337"/>
      <c r="G230" s="289" t="s">
        <v>160</v>
      </c>
      <c r="H230" s="291"/>
      <c r="I230" s="373"/>
      <c r="J230" s="112"/>
      <c r="K230" s="114"/>
      <c r="L230" s="109">
        <v>0</v>
      </c>
      <c r="M230" s="109">
        <v>0</v>
      </c>
      <c r="N230" s="109">
        <v>0</v>
      </c>
      <c r="O230" s="104"/>
      <c r="P230" s="104"/>
      <c r="Q230" s="104"/>
      <c r="R230" s="104"/>
      <c r="S230" s="104"/>
      <c r="T230" s="104"/>
      <c r="U230" s="104"/>
    </row>
    <row r="231" ht="34.5" customHeight="1" s="67" customFormat="1">
      <c r="A231" s="183" t="s">
        <v>198</v>
      </c>
      <c r="B231" s="68"/>
      <c r="C231" s="336" t="s">
        <v>176</v>
      </c>
      <c r="D231" s="337"/>
      <c r="E231" s="337"/>
      <c r="F231" s="337"/>
      <c r="G231" s="289" t="s">
        <v>158</v>
      </c>
      <c r="H231" s="291"/>
      <c r="I231" s="373"/>
      <c r="J231" s="112"/>
      <c r="K231" s="113"/>
      <c r="L231" s="108">
        <v>0</v>
      </c>
      <c r="M231" s="108">
        <v>0</v>
      </c>
      <c r="N231" s="108">
        <v>0</v>
      </c>
      <c r="O231" s="104"/>
      <c r="P231" s="104"/>
      <c r="Q231" s="104"/>
      <c r="R231" s="104"/>
      <c r="S231" s="104"/>
      <c r="T231" s="104"/>
      <c r="U231" s="104"/>
    </row>
    <row r="232" ht="34.5" customHeight="1" s="67" customFormat="1">
      <c r="A232" s="183" t="s">
        <v>198</v>
      </c>
      <c r="B232" s="68"/>
      <c r="C232" s="337"/>
      <c r="D232" s="337"/>
      <c r="E232" s="337"/>
      <c r="F232" s="337"/>
      <c r="G232" s="289" t="s">
        <v>160</v>
      </c>
      <c r="H232" s="291"/>
      <c r="I232" s="373"/>
      <c r="J232" s="112"/>
      <c r="K232" s="114"/>
      <c r="L232" s="109">
        <v>0</v>
      </c>
      <c r="M232" s="109">
        <v>0</v>
      </c>
      <c r="N232" s="109">
        <v>0</v>
      </c>
      <c r="O232" s="104"/>
      <c r="P232" s="104"/>
      <c r="Q232" s="104"/>
      <c r="R232" s="104"/>
      <c r="S232" s="104"/>
      <c r="T232" s="104"/>
      <c r="U232" s="104"/>
    </row>
    <row r="233" ht="34.5" customHeight="1" s="67" customFormat="1">
      <c r="A233" s="183" t="s">
        <v>199</v>
      </c>
      <c r="B233" s="68"/>
      <c r="C233" s="336" t="s">
        <v>178</v>
      </c>
      <c r="D233" s="337"/>
      <c r="E233" s="337"/>
      <c r="F233" s="337"/>
      <c r="G233" s="289" t="s">
        <v>158</v>
      </c>
      <c r="H233" s="291"/>
      <c r="I233" s="373"/>
      <c r="J233" s="112"/>
      <c r="K233" s="113"/>
      <c r="L233" s="108">
        <v>0</v>
      </c>
      <c r="M233" s="108">
        <v>0</v>
      </c>
      <c r="N233" s="108">
        <v>0</v>
      </c>
      <c r="O233" s="104"/>
      <c r="P233" s="104"/>
      <c r="Q233" s="104"/>
      <c r="R233" s="104"/>
      <c r="S233" s="104"/>
      <c r="T233" s="104"/>
      <c r="U233" s="104"/>
    </row>
    <row r="234" ht="34.5" customHeight="1" s="67" customFormat="1">
      <c r="A234" s="183" t="s">
        <v>199</v>
      </c>
      <c r="B234" s="68"/>
      <c r="C234" s="337"/>
      <c r="D234" s="337"/>
      <c r="E234" s="337"/>
      <c r="F234" s="337"/>
      <c r="G234" s="289" t="s">
        <v>160</v>
      </c>
      <c r="H234" s="291"/>
      <c r="I234" s="373"/>
      <c r="J234" s="112"/>
      <c r="K234" s="114"/>
      <c r="L234" s="109">
        <v>0</v>
      </c>
      <c r="M234" s="109">
        <v>0</v>
      </c>
      <c r="N234" s="109">
        <v>0</v>
      </c>
      <c r="O234" s="104"/>
      <c r="P234" s="104"/>
      <c r="Q234" s="104"/>
      <c r="R234" s="104"/>
      <c r="S234" s="104"/>
      <c r="T234" s="104"/>
      <c r="U234" s="104"/>
    </row>
    <row r="235" ht="34.5" customHeight="1" s="67" customFormat="1">
      <c r="A235" s="183" t="s">
        <v>200</v>
      </c>
      <c r="B235" s="68"/>
      <c r="C235" s="336" t="s">
        <v>184</v>
      </c>
      <c r="D235" s="337"/>
      <c r="E235" s="337"/>
      <c r="F235" s="337"/>
      <c r="G235" s="289" t="s">
        <v>158</v>
      </c>
      <c r="H235" s="291"/>
      <c r="I235" s="373"/>
      <c r="J235" s="112"/>
      <c r="K235" s="113"/>
      <c r="L235" s="108">
        <v>0</v>
      </c>
      <c r="M235" s="108">
        <v>0</v>
      </c>
      <c r="N235" s="108">
        <v>0</v>
      </c>
      <c r="O235" s="104"/>
      <c r="P235" s="104"/>
      <c r="Q235" s="104"/>
      <c r="R235" s="104"/>
      <c r="S235" s="104"/>
      <c r="T235" s="104"/>
      <c r="U235" s="104"/>
    </row>
    <row r="236" ht="34.5" customHeight="1" s="67" customFormat="1">
      <c r="A236" s="183" t="s">
        <v>200</v>
      </c>
      <c r="B236" s="68"/>
      <c r="C236" s="337"/>
      <c r="D236" s="337"/>
      <c r="E236" s="337"/>
      <c r="F236" s="337"/>
      <c r="G236" s="289" t="s">
        <v>160</v>
      </c>
      <c r="H236" s="291"/>
      <c r="I236" s="373"/>
      <c r="J236" s="112"/>
      <c r="K236" s="114"/>
      <c r="L236" s="109">
        <v>0</v>
      </c>
      <c r="M236" s="109">
        <v>0</v>
      </c>
      <c r="N236" s="109">
        <v>0</v>
      </c>
      <c r="O236" s="104"/>
      <c r="P236" s="104"/>
      <c r="Q236" s="104"/>
      <c r="R236" s="104"/>
      <c r="S236" s="104"/>
      <c r="T236" s="104"/>
      <c r="U236" s="104"/>
    </row>
    <row r="237" ht="34.5" customHeight="1" s="67" customFormat="1">
      <c r="A237" s="183" t="s">
        <v>201</v>
      </c>
      <c r="B237" s="68"/>
      <c r="C237" s="336" t="s">
        <v>186</v>
      </c>
      <c r="D237" s="338"/>
      <c r="E237" s="338"/>
      <c r="F237" s="338"/>
      <c r="G237" s="289" t="s">
        <v>158</v>
      </c>
      <c r="H237" s="291"/>
      <c r="I237" s="373"/>
      <c r="J237" s="112"/>
      <c r="K237" s="115"/>
      <c r="L237" s="108">
        <v>0</v>
      </c>
      <c r="M237" s="108">
        <v>0</v>
      </c>
      <c r="N237" s="108">
        <v>0</v>
      </c>
      <c r="O237" s="104"/>
      <c r="P237" s="104"/>
      <c r="Q237" s="104"/>
      <c r="R237" s="104"/>
      <c r="S237" s="104"/>
      <c r="T237" s="104"/>
      <c r="U237" s="104"/>
    </row>
    <row r="238" ht="34.5" customHeight="1" s="67" customFormat="1">
      <c r="A238" s="183" t="s">
        <v>201</v>
      </c>
      <c r="B238" s="68"/>
      <c r="C238" s="338"/>
      <c r="D238" s="338"/>
      <c r="E238" s="338"/>
      <c r="F238" s="338"/>
      <c r="G238" s="289" t="s">
        <v>160</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89" t="s">
        <v>204</v>
      </c>
      <c r="D246" s="290"/>
      <c r="E246" s="290"/>
      <c r="F246" s="290"/>
      <c r="G246" s="290"/>
      <c r="H246" s="291"/>
      <c r="I246" s="293" t="s">
        <v>205</v>
      </c>
      <c r="J246" s="193" t="s">
        <v>206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157</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190</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190</v>
      </c>
      <c r="D273" s="367"/>
      <c r="E273" s="289" t="s">
        <v>240</v>
      </c>
      <c r="F273" s="290"/>
      <c r="G273" s="290"/>
      <c r="H273" s="291"/>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228</v>
      </c>
      <c r="M314" s="255">
        <v>566</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228</v>
      </c>
      <c r="M315" s="255">
        <v>525</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0</v>
      </c>
      <c r="M316" s="255">
        <v>39</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0</v>
      </c>
      <c r="M317" s="255">
        <v>2</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9587</v>
      </c>
      <c r="M318" s="255">
        <v>14555</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222</v>
      </c>
      <c r="M319" s="255">
        <v>516</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228</v>
      </c>
      <c r="M327" s="255">
        <v>525</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215</v>
      </c>
      <c r="M328" s="255">
        <v>3</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13</v>
      </c>
      <c r="M329" s="255">
        <v>432</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0</v>
      </c>
      <c r="M330" s="255">
        <v>67</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0</v>
      </c>
      <c r="M331" s="255">
        <v>23</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190</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222</v>
      </c>
      <c r="M335" s="255">
        <v>516</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0</v>
      </c>
      <c r="M336" s="255">
        <v>222</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222</v>
      </c>
      <c r="M337" s="255">
        <v>253</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0</v>
      </c>
      <c r="M338" s="255">
        <v>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0</v>
      </c>
      <c r="M339" s="255">
        <v>17</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0</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0</v>
      </c>
      <c r="M342" s="255">
        <v>16</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0</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190</v>
      </c>
      <c r="F344" s="290"/>
      <c r="G344" s="290"/>
      <c r="H344" s="291"/>
      <c r="I344" s="335"/>
      <c r="J344" s="105">
        <f t="shared" si="50"/>
        <v>0</v>
      </c>
      <c r="K344" s="66" t="str">
        <f t="shared" si="51"/>
      </c>
      <c r="L344" s="108">
        <v>0</v>
      </c>
      <c r="M344" s="255">
        <v>8</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222</v>
      </c>
      <c r="M352" s="255">
        <v>294</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222</v>
      </c>
      <c r="M353" s="255">
        <v>294</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353</v>
      </c>
      <c r="N388" s="247" t="s">
        <v>353</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18</v>
      </c>
      <c r="M389" s="250" t="s">
        <v>16</v>
      </c>
      <c r="N389" s="59" t="s">
        <v>18</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354</v>
      </c>
      <c r="D390" s="281"/>
      <c r="E390" s="281"/>
      <c r="F390" s="281"/>
      <c r="G390" s="281"/>
      <c r="H390" s="282"/>
      <c r="I390" s="293"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356</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357</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358</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359</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360</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361</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362</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115</v>
      </c>
      <c r="D398" s="281"/>
      <c r="E398" s="281"/>
      <c r="F398" s="281"/>
      <c r="G398" s="281"/>
      <c r="H398" s="282"/>
      <c r="I398" s="385"/>
      <c r="J398" s="195" t="str">
        <f t="shared" si="59"/>
        <v>未確認</v>
      </c>
      <c r="K398" s="196" t="str">
        <f t="shared" si="60"/>
        <v>※</v>
      </c>
      <c r="L398" s="94">
        <v>0</v>
      </c>
      <c r="M398" s="259">
        <v>627</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363</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364</v>
      </c>
      <c r="D400" s="281"/>
      <c r="E400" s="281"/>
      <c r="F400" s="281"/>
      <c r="G400" s="281"/>
      <c r="H400" s="282"/>
      <c r="I400" s="385"/>
      <c r="J400" s="195" t="str">
        <f t="shared" si="59"/>
        <v>未確認</v>
      </c>
      <c r="K400" s="196" t="str">
        <f t="shared" si="60"/>
        <v>※</v>
      </c>
      <c r="L400" s="94" t="s">
        <v>365</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366</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367</v>
      </c>
      <c r="D402" s="281"/>
      <c r="E402" s="281"/>
      <c r="F402" s="281"/>
      <c r="G402" s="281"/>
      <c r="H402" s="282"/>
      <c r="I402" s="385"/>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368</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369</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370</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371</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372</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373</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374</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375</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376</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377</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378</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379</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380</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381</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382</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383</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384</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385</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386</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387</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388</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389</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390</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391</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392</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393</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394</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395</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396</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397</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398</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399</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400</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401</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402</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403</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404</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405</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406</v>
      </c>
      <c r="D441" s="281"/>
      <c r="E441" s="281"/>
      <c r="F441" s="281"/>
      <c r="G441" s="281"/>
      <c r="H441" s="282"/>
      <c r="I441" s="385"/>
      <c r="J441" s="195" t="str">
        <f t="shared" si="61"/>
        <v>未確認</v>
      </c>
      <c r="K441" s="196" t="str">
        <f t="shared" si="62"/>
        <v>※</v>
      </c>
      <c r="L441" s="94">
        <v>229</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407</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408</v>
      </c>
      <c r="D443" s="281"/>
      <c r="E443" s="281"/>
      <c r="F443" s="281"/>
      <c r="G443" s="281"/>
      <c r="H443" s="282"/>
      <c r="I443" s="385"/>
      <c r="J443" s="195" t="str">
        <f t="shared" si="61"/>
        <v>未確認</v>
      </c>
      <c r="K443" s="196" t="str">
        <f t="shared" si="62"/>
        <v>※</v>
      </c>
      <c r="L443" s="94">
        <v>272</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409</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410</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411</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412</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413</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414</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119</v>
      </c>
      <c r="D450" s="281"/>
      <c r="E450" s="281"/>
      <c r="F450" s="281"/>
      <c r="G450" s="281"/>
      <c r="H450" s="282"/>
      <c r="I450" s="385"/>
      <c r="J450" s="195" t="str">
        <f t="shared" si="61"/>
        <v>未確認</v>
      </c>
      <c r="K450" s="196" t="str">
        <f t="shared" si="62"/>
        <v>※</v>
      </c>
      <c r="L450" s="94">
        <v>0</v>
      </c>
      <c r="M450" s="259">
        <v>0</v>
      </c>
      <c r="N450" s="259" t="s">
        <v>365</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415</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416</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417</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418</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419</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420</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421</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422</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423</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424</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425</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426</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427</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428</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429</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431</v>
      </c>
      <c r="B473" s="1"/>
      <c r="C473" s="296" t="s">
        <v>432</v>
      </c>
      <c r="D473" s="297"/>
      <c r="E473" s="297"/>
      <c r="F473" s="297"/>
      <c r="G473" s="297"/>
      <c r="H473" s="298"/>
      <c r="I473" s="293" t="s">
        <v>433</v>
      </c>
      <c r="J473" s="93" t="str">
        <f>IF(SUM(L473:BS473)=0,IF(COUNTIF(L473:BS473,"未確認")&gt;0,"未確認",IF(COUNTIF(L473:BS473,"~*")&gt;0,"*",SUM(L473:BS473))),SUM(L473:BS473))</f>
        <v>未確認</v>
      </c>
      <c r="K473" s="152" t="str">
        <f ref="K473:K480" t="shared" si="69">IF(OR(COUNTIF(L473:BS473,"未確認")&gt;0,COUNTIF(L473:BS473,"*")&gt;0),"※","")</f>
        <v>※</v>
      </c>
      <c r="L473" s="94">
        <v>0</v>
      </c>
      <c r="M473" s="259">
        <v>262</v>
      </c>
      <c r="N473" s="259" t="s">
        <v>365</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28" t="s">
        <v>435</v>
      </c>
      <c r="E474" s="289" t="s">
        <v>436</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365</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29"/>
      <c r="E475" s="289" t="s">
        <v>438</v>
      </c>
      <c r="F475" s="290"/>
      <c r="G475" s="290"/>
      <c r="H475" s="291"/>
      <c r="I475" s="294"/>
      <c r="J475" s="93" t="str">
        <f t="shared" si="70"/>
        <v>未確認</v>
      </c>
      <c r="K475" s="152" t="str">
        <f t="shared" si="69"/>
        <v>※</v>
      </c>
      <c r="L475" s="94">
        <v>0</v>
      </c>
      <c r="M475" s="259">
        <v>285</v>
      </c>
      <c r="N475" s="259" t="s">
        <v>365</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29"/>
      <c r="E476" s="289" t="s">
        <v>440</v>
      </c>
      <c r="F476" s="290"/>
      <c r="G476" s="290"/>
      <c r="H476" s="291"/>
      <c r="I476" s="294"/>
      <c r="J476" s="93" t="str">
        <f t="shared" si="70"/>
        <v>未確認</v>
      </c>
      <c r="K476" s="152" t="str">
        <f t="shared" si="69"/>
        <v>※</v>
      </c>
      <c r="L476" s="94">
        <v>0</v>
      </c>
      <c r="M476" s="259" t="s">
        <v>365</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29"/>
      <c r="E477" s="289" t="s">
        <v>442</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29"/>
      <c r="E478" s="289" t="s">
        <v>444</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29"/>
      <c r="E479" s="289" t="s">
        <v>446</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29"/>
      <c r="E480" s="289" t="s">
        <v>448</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29"/>
      <c r="E481" s="289" t="s">
        <v>450</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29"/>
      <c r="E482" s="289" t="s">
        <v>452</v>
      </c>
      <c r="F482" s="290"/>
      <c r="G482" s="290"/>
      <c r="H482" s="291"/>
      <c r="I482" s="294"/>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29"/>
      <c r="E483" s="289" t="s">
        <v>454</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29"/>
      <c r="E484" s="289" t="s">
        <v>456</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0"/>
      <c r="E485" s="289" t="s">
        <v>458</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6" t="s">
        <v>460</v>
      </c>
      <c r="D486" s="297"/>
      <c r="E486" s="297"/>
      <c r="F486" s="297"/>
      <c r="G486" s="297"/>
      <c r="H486" s="298"/>
      <c r="I486" s="293" t="s">
        <v>461</v>
      </c>
      <c r="J486" s="93" t="str">
        <f>IF(SUM(L486:BS486)=0,IF(COUNTIF(L486:BS486,"未確認")&gt;0,"未確認",IF(COUNTIF(L486:BS486,"~*")&gt;0,"*",SUM(L486:BS486))),SUM(L486:BS486))</f>
        <v>未確認</v>
      </c>
      <c r="K486" s="152" t="str">
        <f t="shared" si="71"/>
        <v>※</v>
      </c>
      <c r="L486" s="94">
        <v>0</v>
      </c>
      <c r="M486" s="259" t="s">
        <v>365</v>
      </c>
      <c r="N486" s="259" t="s">
        <v>365</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28" t="s">
        <v>435</v>
      </c>
      <c r="E487" s="289" t="s">
        <v>436</v>
      </c>
      <c r="F487" s="290"/>
      <c r="G487" s="290"/>
      <c r="H487" s="291"/>
      <c r="I487" s="294"/>
      <c r="J487" s="93" t="str">
        <f t="shared" si="70"/>
        <v>未確認</v>
      </c>
      <c r="K487" s="152" t="str">
        <f t="shared" si="71"/>
        <v>※</v>
      </c>
      <c r="L487" s="94">
        <v>0</v>
      </c>
      <c r="M487" s="259" t="s">
        <v>365</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29"/>
      <c r="E488" s="289" t="s">
        <v>438</v>
      </c>
      <c r="F488" s="290"/>
      <c r="G488" s="290"/>
      <c r="H488" s="291"/>
      <c r="I488" s="294"/>
      <c r="J488" s="93" t="str">
        <f t="shared" si="70"/>
        <v>未確認</v>
      </c>
      <c r="K488" s="152" t="str">
        <f t="shared" si="71"/>
        <v>※</v>
      </c>
      <c r="L488" s="94">
        <v>0</v>
      </c>
      <c r="M488" s="259" t="s">
        <v>365</v>
      </c>
      <c r="N488" s="259" t="s">
        <v>365</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29"/>
      <c r="E489" s="289" t="s">
        <v>440</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29"/>
      <c r="E490" s="289" t="s">
        <v>442</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29"/>
      <c r="E491" s="289" t="s">
        <v>444</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29"/>
      <c r="E492" s="289" t="s">
        <v>446</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29"/>
      <c r="E493" s="289" t="s">
        <v>448</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29"/>
      <c r="E494" s="289" t="s">
        <v>450</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29"/>
      <c r="E495" s="289" t="s">
        <v>452</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29"/>
      <c r="E496" s="289" t="s">
        <v>454</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29"/>
      <c r="E497" s="289" t="s">
        <v>456</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0"/>
      <c r="E498" s="289" t="s">
        <v>458</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474</v>
      </c>
      <c r="B499" s="118"/>
      <c r="C499" s="289" t="s">
        <v>475</v>
      </c>
      <c r="D499" s="290"/>
      <c r="E499" s="290"/>
      <c r="F499" s="290"/>
      <c r="G499" s="290"/>
      <c r="H499" s="291"/>
      <c r="I499" s="98" t="s">
        <v>476</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477</v>
      </c>
      <c r="B500" s="118"/>
      <c r="C500" s="289" t="s">
        <v>478</v>
      </c>
      <c r="D500" s="290"/>
      <c r="E500" s="290"/>
      <c r="F500" s="290"/>
      <c r="G500" s="290"/>
      <c r="H500" s="291"/>
      <c r="I500" s="98" t="s">
        <v>479</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480</v>
      </c>
      <c r="B501" s="118"/>
      <c r="C501" s="289" t="s">
        <v>481</v>
      </c>
      <c r="D501" s="290"/>
      <c r="E501" s="290"/>
      <c r="F501" s="290"/>
      <c r="G501" s="290"/>
      <c r="H501" s="291"/>
      <c r="I501" s="98" t="s">
        <v>482</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89" t="s">
        <v>486</v>
      </c>
      <c r="D509" s="290"/>
      <c r="E509" s="290"/>
      <c r="F509" s="290"/>
      <c r="G509" s="290"/>
      <c r="H509" s="291"/>
      <c r="I509" s="100" t="s">
        <v>487</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89" t="s">
        <v>489</v>
      </c>
      <c r="D510" s="290"/>
      <c r="E510" s="290"/>
      <c r="F510" s="290"/>
      <c r="G510" s="290"/>
      <c r="H510" s="291"/>
      <c r="I510" s="98" t="s">
        <v>490</v>
      </c>
      <c r="J510" s="93" t="str">
        <f ref="J510:J516" t="shared" si="77">IF(SUM(L510:BS510)=0,IF(COUNTIF(L510:BS510,"未確認")&gt;0,"未確認",IF(COUNTIF(L510:BS510,"~*")&gt;0,"*",SUM(L510:BS510))),SUM(L510:BS510))</f>
        <v>未確認</v>
      </c>
      <c r="K510" s="152" t="str">
        <f t="shared" si="76"/>
        <v>※</v>
      </c>
      <c r="L510" s="94">
        <v>0</v>
      </c>
      <c r="M510" s="259" t="s">
        <v>365</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491</v>
      </c>
      <c r="B511" s="155"/>
      <c r="C511" s="289" t="s">
        <v>492</v>
      </c>
      <c r="D511" s="290"/>
      <c r="E511" s="290"/>
      <c r="F511" s="290"/>
      <c r="G511" s="290"/>
      <c r="H511" s="291"/>
      <c r="I511" s="98" t="s">
        <v>493</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494</v>
      </c>
      <c r="B512" s="155"/>
      <c r="C512" s="289" t="s">
        <v>495</v>
      </c>
      <c r="D512" s="290"/>
      <c r="E512" s="290"/>
      <c r="F512" s="290"/>
      <c r="G512" s="290"/>
      <c r="H512" s="291"/>
      <c r="I512" s="98" t="s">
        <v>496</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497</v>
      </c>
      <c r="B513" s="155"/>
      <c r="C513" s="289" t="s">
        <v>498</v>
      </c>
      <c r="D513" s="290"/>
      <c r="E513" s="290"/>
      <c r="F513" s="290"/>
      <c r="G513" s="290"/>
      <c r="H513" s="291"/>
      <c r="I513" s="98" t="s">
        <v>499</v>
      </c>
      <c r="J513" s="93" t="str">
        <f t="shared" si="77"/>
        <v>未確認</v>
      </c>
      <c r="K513" s="152" t="str">
        <f t="shared" si="76"/>
        <v>※</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0" t="s">
        <v>501</v>
      </c>
      <c r="D514" s="281"/>
      <c r="E514" s="281"/>
      <c r="F514" s="281"/>
      <c r="G514" s="281"/>
      <c r="H514" s="282"/>
      <c r="I514" s="98" t="s">
        <v>502</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503</v>
      </c>
      <c r="B515" s="155"/>
      <c r="C515" s="289" t="s">
        <v>504</v>
      </c>
      <c r="D515" s="290"/>
      <c r="E515" s="290"/>
      <c r="F515" s="290"/>
      <c r="G515" s="290"/>
      <c r="H515" s="291"/>
      <c r="I515" s="98" t="s">
        <v>505</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89" t="s">
        <v>507</v>
      </c>
      <c r="D516" s="290"/>
      <c r="E516" s="290"/>
      <c r="F516" s="290"/>
      <c r="G516" s="290"/>
      <c r="H516" s="291"/>
      <c r="I516" s="98" t="s">
        <v>508</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510</v>
      </c>
      <c r="B521" s="155"/>
      <c r="C521" s="306" t="s">
        <v>511</v>
      </c>
      <c r="D521" s="307"/>
      <c r="E521" s="307"/>
      <c r="F521" s="307"/>
      <c r="G521" s="307"/>
      <c r="H521" s="308"/>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513</v>
      </c>
      <c r="D522" s="307"/>
      <c r="E522" s="307"/>
      <c r="F522" s="307"/>
      <c r="G522" s="307"/>
      <c r="H522" s="308"/>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515</v>
      </c>
      <c r="B523" s="155"/>
      <c r="C523" s="306" t="s">
        <v>516</v>
      </c>
      <c r="D523" s="307"/>
      <c r="E523" s="307"/>
      <c r="F523" s="307"/>
      <c r="G523" s="307"/>
      <c r="H523" s="308"/>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519</v>
      </c>
      <c r="B528" s="155"/>
      <c r="C528" s="306" t="s">
        <v>520</v>
      </c>
      <c r="D528" s="307"/>
      <c r="E528" s="307"/>
      <c r="F528" s="307"/>
      <c r="G528" s="307"/>
      <c r="H528" s="308"/>
      <c r="I528" s="98" t="s">
        <v>521</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89" t="s">
        <v>524</v>
      </c>
      <c r="D533" s="290"/>
      <c r="E533" s="290"/>
      <c r="F533" s="290"/>
      <c r="G533" s="290"/>
      <c r="H533" s="291"/>
      <c r="I533" s="98" t="s">
        <v>525</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527</v>
      </c>
      <c r="B538" s="155"/>
      <c r="C538" s="289" t="s">
        <v>528</v>
      </c>
      <c r="D538" s="290"/>
      <c r="E538" s="290"/>
      <c r="F538" s="290"/>
      <c r="G538" s="290"/>
      <c r="H538" s="291"/>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530</v>
      </c>
      <c r="B539" s="155"/>
      <c r="C539" s="289" t="s">
        <v>531</v>
      </c>
      <c r="D539" s="290"/>
      <c r="E539" s="290"/>
      <c r="F539" s="290"/>
      <c r="G539" s="290"/>
      <c r="H539" s="291"/>
      <c r="I539" s="98" t="s">
        <v>532</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89" t="s">
        <v>534</v>
      </c>
      <c r="D540" s="290"/>
      <c r="E540" s="290"/>
      <c r="F540" s="290"/>
      <c r="G540" s="290"/>
      <c r="H540" s="291"/>
      <c r="I540" s="293" t="s">
        <v>535</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89" t="s">
        <v>537</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365</v>
      </c>
      <c r="M542" s="259" t="s">
        <v>365</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539</v>
      </c>
      <c r="B543" s="155"/>
      <c r="C543" s="289" t="s">
        <v>540</v>
      </c>
      <c r="D543" s="290"/>
      <c r="E543" s="290"/>
      <c r="F543" s="290"/>
      <c r="G543" s="290"/>
      <c r="H543" s="291"/>
      <c r="I543" s="98" t="s">
        <v>541</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542</v>
      </c>
      <c r="B544" s="155"/>
      <c r="C544" s="289" t="s">
        <v>543</v>
      </c>
      <c r="D544" s="290"/>
      <c r="E544" s="290"/>
      <c r="F544" s="290"/>
      <c r="G544" s="290"/>
      <c r="H544" s="291"/>
      <c r="I544" s="98" t="s">
        <v>544</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546</v>
      </c>
      <c r="C552" s="289" t="s">
        <v>547</v>
      </c>
      <c r="D552" s="290"/>
      <c r="E552" s="290"/>
      <c r="F552" s="290"/>
      <c r="G552" s="290"/>
      <c r="H552" s="291"/>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549</v>
      </c>
      <c r="B553" s="96"/>
      <c r="C553" s="289" t="s">
        <v>550</v>
      </c>
      <c r="D553" s="290"/>
      <c r="E553" s="290"/>
      <c r="F553" s="290"/>
      <c r="G553" s="290"/>
      <c r="H553" s="291"/>
      <c r="I553" s="98" t="s">
        <v>551</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552</v>
      </c>
      <c r="B554" s="96"/>
      <c r="C554" s="289" t="s">
        <v>553</v>
      </c>
      <c r="D554" s="290"/>
      <c r="E554" s="290"/>
      <c r="F554" s="290"/>
      <c r="G554" s="290"/>
      <c r="H554" s="291"/>
      <c r="I554" s="98" t="s">
        <v>554</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555</v>
      </c>
      <c r="B555" s="96"/>
      <c r="C555" s="289" t="s">
        <v>556</v>
      </c>
      <c r="D555" s="290"/>
      <c r="E555" s="290"/>
      <c r="F555" s="290"/>
      <c r="G555" s="290"/>
      <c r="H555" s="291"/>
      <c r="I555" s="98" t="s">
        <v>557</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558</v>
      </c>
      <c r="B556" s="96"/>
      <c r="C556" s="289" t="s">
        <v>559</v>
      </c>
      <c r="D556" s="290"/>
      <c r="E556" s="290"/>
      <c r="F556" s="290"/>
      <c r="G556" s="290"/>
      <c r="H556" s="291"/>
      <c r="I556" s="98" t="s">
        <v>560</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561</v>
      </c>
      <c r="B557" s="96"/>
      <c r="C557" s="289" t="s">
        <v>562</v>
      </c>
      <c r="D557" s="290"/>
      <c r="E557" s="290"/>
      <c r="F557" s="290"/>
      <c r="G557" s="290"/>
      <c r="H557" s="291"/>
      <c r="I557" s="98" t="s">
        <v>563</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89" t="s">
        <v>565</v>
      </c>
      <c r="D558" s="290"/>
      <c r="E558" s="290"/>
      <c r="F558" s="290"/>
      <c r="G558" s="290"/>
      <c r="H558" s="291"/>
      <c r="I558" s="98" t="s">
        <v>566</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567</v>
      </c>
      <c r="B559" s="96"/>
      <c r="C559" s="289" t="s">
        <v>568</v>
      </c>
      <c r="D559" s="290"/>
      <c r="E559" s="290"/>
      <c r="F559" s="290"/>
      <c r="G559" s="290"/>
      <c r="H559" s="291"/>
      <c r="I559" s="98" t="s">
        <v>569</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570</v>
      </c>
      <c r="B560" s="96"/>
      <c r="C560" s="280" t="s">
        <v>571</v>
      </c>
      <c r="D560" s="281"/>
      <c r="E560" s="281"/>
      <c r="F560" s="281"/>
      <c r="G560" s="281"/>
      <c r="H560" s="282"/>
      <c r="I560" s="103" t="s">
        <v>572</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573</v>
      </c>
      <c r="B561" s="96"/>
      <c r="C561" s="289" t="s">
        <v>574</v>
      </c>
      <c r="D561" s="290"/>
      <c r="E561" s="290"/>
      <c r="F561" s="290"/>
      <c r="G561" s="290"/>
      <c r="H561" s="291"/>
      <c r="I561" s="103" t="s">
        <v>575</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576</v>
      </c>
      <c r="B562" s="96"/>
      <c r="C562" s="289" t="s">
        <v>577</v>
      </c>
      <c r="D562" s="290"/>
      <c r="E562" s="290"/>
      <c r="F562" s="290"/>
      <c r="G562" s="290"/>
      <c r="H562" s="291"/>
      <c r="I562" s="103" t="s">
        <v>578</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579</v>
      </c>
      <c r="B563" s="96"/>
      <c r="C563" s="289" t="s">
        <v>580</v>
      </c>
      <c r="D563" s="290"/>
      <c r="E563" s="290"/>
      <c r="F563" s="290"/>
      <c r="G563" s="290"/>
      <c r="H563" s="291"/>
      <c r="I563" s="103" t="s">
        <v>581</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582</v>
      </c>
      <c r="B564" s="96"/>
      <c r="C564" s="289" t="s">
        <v>583</v>
      </c>
      <c r="D564" s="290"/>
      <c r="E564" s="290"/>
      <c r="F564" s="290"/>
      <c r="G564" s="290"/>
      <c r="H564" s="291"/>
      <c r="I564" s="103" t="s">
        <v>584</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585</v>
      </c>
      <c r="B568" s="96"/>
      <c r="C568" s="280" t="s">
        <v>586</v>
      </c>
      <c r="D568" s="281"/>
      <c r="E568" s="281"/>
      <c r="F568" s="281"/>
      <c r="G568" s="281"/>
      <c r="H568" s="282"/>
      <c r="I568" s="269" t="s">
        <v>587</v>
      </c>
      <c r="J568" s="165"/>
      <c r="K568" s="177"/>
      <c r="L568" s="270" t="s">
        <v>37</v>
      </c>
      <c r="M568" s="271" t="s">
        <v>37</v>
      </c>
      <c r="N568" s="271" t="s">
        <v>37</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0</v>
      </c>
      <c r="M577" s="260">
        <v>20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0</v>
      </c>
      <c r="M578" s="260">
        <v>4.9</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0</v>
      </c>
      <c r="M579" s="260">
        <v>3.7</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0</v>
      </c>
      <c r="M580" s="260">
        <v>2.7</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0</v>
      </c>
      <c r="M581" s="260">
        <v>13.9</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0</v>
      </c>
      <c r="M582" s="260">
        <v>14.9</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v>0</v>
      </c>
      <c r="M597" s="259" t="s">
        <v>365</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29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22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0</v>
      </c>
      <c r="M625" s="259">
        <v>500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v>0</v>
      </c>
      <c r="M626" s="259">
        <v>0</v>
      </c>
      <c r="N626" s="259" t="s">
        <v>365</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t="s">
        <v>365</v>
      </c>
      <c r="M630" s="259" t="s">
        <v>365</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v>0</v>
      </c>
      <c r="M631" s="259" t="s">
        <v>365</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v>0</v>
      </c>
      <c r="M640" s="259" t="s">
        <v>365</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v>0</v>
      </c>
      <c r="M641" s="259" t="s">
        <v>365</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v>0</v>
      </c>
      <c r="M642" s="259" t="s">
        <v>365</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v>0</v>
      </c>
      <c r="M643" s="259" t="s">
        <v>365</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v>0</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v>502</v>
      </c>
      <c r="M654" s="259">
        <v>541</v>
      </c>
      <c r="N654" s="259">
        <v>0</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t="s">
        <v>365</v>
      </c>
      <c r="M656" s="259" t="s">
        <v>365</v>
      </c>
      <c r="N656" s="259">
        <v>0</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t="s">
        <v>365</v>
      </c>
      <c r="M657" s="259" t="s">
        <v>365</v>
      </c>
      <c r="N657" s="259">
        <v>0</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v>349</v>
      </c>
      <c r="M658" s="259">
        <v>380</v>
      </c>
      <c r="N658" s="259">
        <v>0</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v>300</v>
      </c>
      <c r="M663" s="259">
        <v>413</v>
      </c>
      <c r="N663" s="259">
        <v>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t="s">
        <v>365</v>
      </c>
      <c r="M665" s="259">
        <v>325</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t="s">
        <v>365</v>
      </c>
      <c r="M666" s="259" t="s">
        <v>365</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501</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769</v>
      </c>
      <c r="M675" s="253" t="s">
        <v>37</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770</v>
      </c>
      <c r="B676" s="68"/>
      <c r="C676" s="280" t="s">
        <v>771</v>
      </c>
      <c r="D676" s="281"/>
      <c r="E676" s="281"/>
      <c r="F676" s="281"/>
      <c r="G676" s="281"/>
      <c r="H676" s="282"/>
      <c r="I676" s="103" t="s">
        <v>772</v>
      </c>
      <c r="J676" s="165"/>
      <c r="K676" s="166"/>
      <c r="L676" s="167">
        <v>99.1</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773</v>
      </c>
      <c r="B677" s="68"/>
      <c r="C677" s="280" t="s">
        <v>774</v>
      </c>
      <c r="D677" s="281"/>
      <c r="E677" s="281"/>
      <c r="F677" s="281"/>
      <c r="G677" s="281"/>
      <c r="H677" s="282"/>
      <c r="I677" s="103" t="s">
        <v>775</v>
      </c>
      <c r="J677" s="165"/>
      <c r="K677" s="166"/>
      <c r="L677" s="224">
        <v>5.1</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3" t="s">
        <v>777</v>
      </c>
      <c r="D678" s="284"/>
      <c r="E678" s="284"/>
      <c r="F678" s="284"/>
      <c r="G678" s="284"/>
      <c r="H678" s="285"/>
      <c r="I678" s="277" t="s">
        <v>778</v>
      </c>
      <c r="J678" s="165"/>
      <c r="K678" s="166"/>
      <c r="L678" s="225">
        <v>222</v>
      </c>
      <c r="M678" s="253">
        <v>294</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779</v>
      </c>
      <c r="B679" s="68"/>
      <c r="C679" s="168"/>
      <c r="D679" s="169"/>
      <c r="E679" s="283" t="s">
        <v>780</v>
      </c>
      <c r="F679" s="284"/>
      <c r="G679" s="284"/>
      <c r="H679" s="285"/>
      <c r="I679" s="278"/>
      <c r="J679" s="165"/>
      <c r="K679" s="166"/>
      <c r="L679" s="225">
        <v>70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781</v>
      </c>
      <c r="H680" s="292"/>
      <c r="I680" s="278"/>
      <c r="J680" s="165"/>
      <c r="K680" s="166"/>
      <c r="L680" s="225">
        <v>70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782</v>
      </c>
      <c r="H681" s="292"/>
      <c r="I681" s="278"/>
      <c r="J681" s="165"/>
      <c r="K681" s="166"/>
      <c r="L681" s="225">
        <v>66</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783</v>
      </c>
      <c r="B682" s="68"/>
      <c r="C682" s="170"/>
      <c r="D682" s="268"/>
      <c r="E682" s="286"/>
      <c r="F682" s="287"/>
      <c r="G682" s="267"/>
      <c r="H682" s="235" t="s">
        <v>784</v>
      </c>
      <c r="I682" s="279"/>
      <c r="J682" s="165"/>
      <c r="K682" s="166"/>
      <c r="L682" s="225">
        <v>66</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785</v>
      </c>
      <c r="B683" s="68"/>
      <c r="C683" s="283" t="s">
        <v>786</v>
      </c>
      <c r="D683" s="284"/>
      <c r="E683" s="284"/>
      <c r="F683" s="284"/>
      <c r="G683" s="288"/>
      <c r="H683" s="285"/>
      <c r="I683" s="277" t="s">
        <v>787</v>
      </c>
      <c r="J683" s="165"/>
      <c r="K683" s="166"/>
      <c r="L683" s="225">
        <v>146</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0" t="s">
        <v>789</v>
      </c>
      <c r="F684" s="281"/>
      <c r="G684" s="281"/>
      <c r="H684" s="282"/>
      <c r="I684" s="324"/>
      <c r="J684" s="165"/>
      <c r="K684" s="166"/>
      <c r="L684" s="225">
        <v>106</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790</v>
      </c>
      <c r="D685" s="284"/>
      <c r="E685" s="284"/>
      <c r="F685" s="284"/>
      <c r="G685" s="288"/>
      <c r="H685" s="285"/>
      <c r="I685" s="324"/>
      <c r="J685" s="165"/>
      <c r="K685" s="166"/>
      <c r="L685" s="225">
        <v>124</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791</v>
      </c>
      <c r="F686" s="281"/>
      <c r="G686" s="281"/>
      <c r="H686" s="282"/>
      <c r="I686" s="324"/>
      <c r="J686" s="165"/>
      <c r="K686" s="166"/>
      <c r="L686" s="225">
        <v>88</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792</v>
      </c>
      <c r="D687" s="284"/>
      <c r="E687" s="284"/>
      <c r="F687" s="284"/>
      <c r="G687" s="288"/>
      <c r="H687" s="285"/>
      <c r="I687" s="324"/>
      <c r="J687" s="165"/>
      <c r="K687" s="166"/>
      <c r="L687" s="225">
        <v>104</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793</v>
      </c>
      <c r="F688" s="281"/>
      <c r="G688" s="281"/>
      <c r="H688" s="282"/>
      <c r="I688" s="324"/>
      <c r="J688" s="165"/>
      <c r="K688" s="166"/>
      <c r="L688" s="225">
        <v>77</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794</v>
      </c>
      <c r="D689" s="284"/>
      <c r="E689" s="284"/>
      <c r="F689" s="284"/>
      <c r="G689" s="288"/>
      <c r="H689" s="285"/>
      <c r="I689" s="324"/>
      <c r="J689" s="165"/>
      <c r="K689" s="166"/>
      <c r="L689" s="225">
        <v>107</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795</v>
      </c>
      <c r="F690" s="281"/>
      <c r="G690" s="281"/>
      <c r="H690" s="282"/>
      <c r="I690" s="325"/>
      <c r="J690" s="165"/>
      <c r="K690" s="166"/>
      <c r="L690" s="225">
        <v>84</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796</v>
      </c>
      <c r="B691" s="68"/>
      <c r="C691" s="280" t="s">
        <v>797</v>
      </c>
      <c r="D691" s="281"/>
      <c r="E691" s="281"/>
      <c r="F691" s="281"/>
      <c r="G691" s="281"/>
      <c r="H691" s="282"/>
      <c r="I691" s="356" t="s">
        <v>798</v>
      </c>
      <c r="J691" s="236"/>
      <c r="K691" s="166"/>
      <c r="L691" s="229">
        <v>36.2</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799</v>
      </c>
      <c r="D692" s="281"/>
      <c r="E692" s="281"/>
      <c r="F692" s="281"/>
      <c r="G692" s="281"/>
      <c r="H692" s="282"/>
      <c r="I692" s="356"/>
      <c r="J692" s="275"/>
      <c r="K692" s="276"/>
      <c r="L692" s="229">
        <v>50.3</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800</v>
      </c>
      <c r="D693" s="281"/>
      <c r="E693" s="281"/>
      <c r="F693" s="281"/>
      <c r="G693" s="281"/>
      <c r="H693" s="282"/>
      <c r="I693" s="356"/>
      <c r="J693" s="275"/>
      <c r="K693" s="276"/>
      <c r="L693" s="229">
        <v>68.6</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801</v>
      </c>
      <c r="D694" s="281"/>
      <c r="E694" s="281"/>
      <c r="F694" s="281"/>
      <c r="G694" s="281"/>
      <c r="H694" s="282"/>
      <c r="I694" s="356"/>
      <c r="J694" s="275"/>
      <c r="K694" s="276"/>
      <c r="L694" s="229">
        <v>87.7</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803</v>
      </c>
      <c r="B702" s="96"/>
      <c r="C702" s="280" t="s">
        <v>804</v>
      </c>
      <c r="D702" s="281"/>
      <c r="E702" s="281"/>
      <c r="F702" s="281"/>
      <c r="G702" s="281"/>
      <c r="H702" s="282"/>
      <c r="I702" s="103" t="s">
        <v>805</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89" t="s">
        <v>807</v>
      </c>
      <c r="D703" s="290"/>
      <c r="E703" s="290"/>
      <c r="F703" s="290"/>
      <c r="G703" s="290"/>
      <c r="H703" s="291"/>
      <c r="I703" s="98" t="s">
        <v>808</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89" t="s">
        <v>810</v>
      </c>
      <c r="D704" s="290"/>
      <c r="E704" s="290"/>
      <c r="F704" s="290"/>
      <c r="G704" s="290"/>
      <c r="H704" s="291"/>
      <c r="I704" s="98" t="s">
        <v>811</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813</v>
      </c>
      <c r="B712" s="92"/>
      <c r="C712" s="289" t="s">
        <v>814</v>
      </c>
      <c r="D712" s="290"/>
      <c r="E712" s="290"/>
      <c r="F712" s="290"/>
      <c r="G712" s="290"/>
      <c r="H712" s="291"/>
      <c r="I712" s="98" t="s">
        <v>815</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816</v>
      </c>
      <c r="B713" s="96"/>
      <c r="C713" s="289" t="s">
        <v>817</v>
      </c>
      <c r="D713" s="290"/>
      <c r="E713" s="290"/>
      <c r="F713" s="290"/>
      <c r="G713" s="290"/>
      <c r="H713" s="291"/>
      <c r="I713" s="98" t="s">
        <v>818</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819</v>
      </c>
      <c r="B714" s="96"/>
      <c r="C714" s="280" t="s">
        <v>820</v>
      </c>
      <c r="D714" s="281"/>
      <c r="E714" s="281"/>
      <c r="F714" s="281"/>
      <c r="G714" s="281"/>
      <c r="H714" s="282"/>
      <c r="I714" s="98" t="s">
        <v>821</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822</v>
      </c>
      <c r="B715" s="96"/>
      <c r="C715" s="289" t="s">
        <v>823</v>
      </c>
      <c r="D715" s="290"/>
      <c r="E715" s="290"/>
      <c r="F715" s="290"/>
      <c r="G715" s="290"/>
      <c r="H715" s="291"/>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826</v>
      </c>
      <c r="B724" s="92"/>
      <c r="C724" s="289" t="s">
        <v>827</v>
      </c>
      <c r="D724" s="290"/>
      <c r="E724" s="290"/>
      <c r="F724" s="290"/>
      <c r="G724" s="290"/>
      <c r="H724" s="291"/>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829</v>
      </c>
      <c r="B725" s="96"/>
      <c r="C725" s="289" t="s">
        <v>830</v>
      </c>
      <c r="D725" s="290"/>
      <c r="E725" s="290"/>
      <c r="F725" s="290"/>
      <c r="G725" s="290"/>
      <c r="H725" s="291"/>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832</v>
      </c>
      <c r="B726" s="96"/>
      <c r="C726" s="280" t="s">
        <v>833</v>
      </c>
      <c r="D726" s="281"/>
      <c r="E726" s="281"/>
      <c r="F726" s="281"/>
      <c r="G726" s="281"/>
      <c r="H726" s="282"/>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835</v>
      </c>
      <c r="B727" s="96"/>
      <c r="C727" s="280" t="s">
        <v>836</v>
      </c>
      <c r="D727" s="281"/>
      <c r="E727" s="281"/>
      <c r="F727" s="281"/>
      <c r="G727" s="281"/>
      <c r="H727" s="282"/>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2022-04-25T16:33:09Z</dcterms:created>
  <dcterms:modified xsi:type="dcterms:W3CDTF">2022-04-25T16:33:09Z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