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<sst xmlns="http://schemas.openxmlformats.org/spreadsheetml/2006/main" count="831" uniqueCount="831">
  <si>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整形外科藤井病院</t>
  </si>
  <si>
    <t>〒794-0015 愛媛県 今治市常盤町５－３－３８</t>
  </si>
  <si>
    <t>病棟の建築時期と構造</t>
  </si>
  <si>
    <t>建物情報＼病棟名</t>
  </si>
  <si>
    <t>療　養</t>
  </si>
  <si>
    <t>様式１病院病棟票(1)</t>
  </si>
  <si>
    <t>建築時期</t>
  </si>
  <si>
    <t>1978</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</si>
  <si>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</si>
  <si>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</si>
  <si>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</si>
  <si>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</si>
  <si>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</si>
  <si>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</si>
  <si>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</si>
  <si>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</si>
  <si>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</si>
  <si>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</si>
  <si>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</si>
  <si>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</si>
  <si>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</si>
  <si>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</si>
  <si>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</si>
  <si>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</si>
  <si>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</si>
  <si>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</si>
  <si>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</si>
  <si>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</si>
  <si>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</si>
  <si>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</si>
  <si>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</si>
  <si>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</si>
  <si>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</si>
  <si>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</si>
  <si>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</si>
  <si>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</si>
  <si>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</si>
  <si>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</si>
  <si>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</si>
  <si>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</si>
  <si>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</si>
  <si>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</si>
  <si>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</si>
  <si>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</si>
  <si>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</si>
  <si>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</si>
  <si>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</si>
  <si>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</si>
  <si>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</si>
  <si>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</si>
  <si>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</si>
  <si>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</si>
  <si>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</si>
  <si>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</si>
  <si>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</si>
  <si>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</si>
  <si>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</si>
  <si>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</si>
  <si>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</si>
  <si>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</si>
  <si>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</si>
  <si>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</si>
  <si>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</si>
  <si>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</si>
  <si>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</si>
  <si>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</si>
  <si>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</si>
  <si>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</si>
  <si>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</si>
  <si>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</si>
  <si>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</si>
  <si>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</si>
  <si>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</si>
  <si>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</si>
  <si>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</si>
  <si>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</si>
  <si>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</si>
  <si>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</si>
  <si>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</si>
  <si>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</si>
  <si>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</si>
  <si>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</si>
  <si>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</si>
  <si>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</si>
  <si>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</si>
  <si>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</si>
  <si>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</si>
  <si>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</si>
  <si>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</si>
  <si>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</si>
  <si>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</si>
  <si>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</si>
  <si>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</si>
  <si>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</si>
  <si>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</si>
  <si>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</si>
  <si>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</si>
  <si>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</si>
  <si>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</si>
  <si>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</si>
  <si>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</si>
  <si>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</si>
  <si>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</si>
  <si>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</si>
  <si>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</si>
  <si>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</si>
  <si>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</si>
  <si>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</si>
  <si>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</si>
  <si>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</si>
  <si>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</si>
  <si>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</si>
  <si>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</si>
  <si>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</si>
  <si>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</si>
  <si>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</si>
  <si>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</si>
  <si>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</si>
  <si>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</si>
  <si>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</si>
  <si>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</si>
  <si>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</si>
  <si>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</si>
  <si>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</si>
  <si>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</si>
  <si>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</si>
  <si>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</si>
  <si>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</si>
  <si>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</si>
  <si>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</si>
  <si>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</si>
  <si>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</si>
  <si>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</si>
  <si>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</si>
  <si>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</si>
  <si>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</si>
  <si>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</si>
  <si>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</si>
  <si>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</si>
  <si>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</si>
  <si>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</si>
  <si>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</si>
  <si>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</si>
  <si>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</si>
  <si>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</si>
  <si>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</si>
  <si>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</si>
  <si>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</si>
  <si>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</si>
  <si>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</si>
  <si>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</si>
  <si>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</si>
  <si>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</si>
  <si>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</si>
  <si>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</si>
  <si>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</si>
  <si>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</si>
  <si>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</si>
  <si>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</si>
  <si>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</si>
  <si>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</si>
  <si>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</si>
  <si>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</si>
  <si>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</si>
  <si>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</si>
  <si>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</si>
  <si>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</si>
  <si>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</si>
  <si>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</si>
  <si>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</si>
  <si>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</si>
  <si>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</si>
  <si>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</si>
  <si>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</si>
  <si>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</si>
  <si>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</si>
  <si>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</si>
  <si>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</si>
  <si>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</si>
  <si>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</si>
  <si>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</si>
  <si>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</si>
  <si>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</si>
  <si>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</si>
  <si>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</si>
  <si>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</si>
  <si>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</si>
  <si>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</si>
  <si>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</si>
  <si>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</si>
  <si>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</si>
  <si>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</si>
  <si>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</si>
  <si>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</si>
  <si>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</si>
  <si>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</si>
  <si>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</si>
  <si>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</si>
  <si>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</si>
  <si>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</si>
  <si>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</si>
  <si>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</si>
  <si>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</si>
  <si>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</si>
  <si>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</si>
  <si>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</si>
  <si>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</si>
  <si>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</si>
  <si>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</si>
  <si>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</si>
  <si>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</si>
  <si>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</si>
  <si>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</si>
  <si>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</si>
  <si>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</si>
  <si>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</si>
  <si>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</si>
  <si>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</si>
  <si>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</si>
  <si>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</si>
  <si>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</si>
  <si>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</si>
  <si>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</si>
  <si>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</si>
  <si>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</si>
  <si>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</si>
  <si>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</si>
  <si>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</si>
  <si>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</si>
  <si>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</si>
  <si>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</si>
  <si>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</si>
  <si>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</si>
  <si>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</si>
  <si>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</si>
  <si>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</si>
  <si>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</si>
  <si>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</si>
  <si>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</si>
  <si>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</si>
  <si>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</si>
  <si>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</si>
  <si>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</si>
  <si>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</si>
  <si>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</si>
  <si>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</si>
  <si>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</si>
  <si>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</si>
  <si>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</si>
  <si>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</si>
  <si>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</si>
  <si>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</si>
  <si>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</si>
  <si>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</si>
  <si>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</si>
  <si>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</si>
  <si>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</si>
  <si>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</si>
  <si>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</si>
  <si>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</si>
  <si>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</si>
  <si>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</si>
  <si>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</si>
  <si>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</si>
  <si>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</si>
  <si>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</si>
  <si>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</si>
  <si>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</si>
  <si>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</si>
  <si>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</si>
  <si>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</si>
  <si>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</si>
  <si>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</si>
  <si>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</si>
  <si>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</si>
  <si>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</si>
  <si>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</si>
  <si>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</si>
  <si>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</si>
  <si>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</si>
  <si>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</si>
  <si>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</si>
  <si>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</si>
  <si>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</si>
  <si>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</si>
  <si>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</si>
  <si>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</si>
  <si>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</si>
  <si>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</si>
  <si>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</si>
  <si>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</si>
  <si>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</si>
  <si>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</si>
  <si>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</si>
  <si>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</si>
  <si>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</si>
  <si>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</si>
  <si>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</si>
  <si>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</si>
  <si>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</si>
  <si>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</si>
  <si>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</si>
  <si>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</si>
  <si>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</si>
  <si>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</si>
  <si>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</si>
  <si>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</si>
  <si>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</si>
  <si>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</si>
  <si>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</si>
  <si>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</si>
  <si>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</si>
  <si>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</si>
  <si>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</si>
  <si>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</si>
  <si>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</si>
  <si>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</si>
  <si>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</si>
  <si>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</si>
  <si>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</si>
  <si>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</si>
  <si>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</si>
  <si>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</si>
  <si>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</si>
  <si>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</si>
  <si>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</si>
  <si>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</si>
  <si>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</si>
  <si>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</si>
  <si>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</si>
  <si>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</si>
  <si>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</si>
  <si>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</si>
  <si>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</si>
  <si>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</si>
  <si>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</si>
  <si>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</si>
  <si>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</si>
  <si>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</si>
  <si>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</si>
  <si>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</si>
  <si>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</si>
  <si>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</si>
  <si>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</si>
  <si>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</si>
  <si>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</si>
  <si>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療養病棟2</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</si>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</sst>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39</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39</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39</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39</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39</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39</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39</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1.7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11</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7</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2</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5</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1</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0.1</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3</v>
      </c>
      <c r="N219" s="108">
        <v>0</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1</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5</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1</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0.1</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1</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1</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151</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184</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184</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322</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151</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83</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88</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10858</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324</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322</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287</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30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5</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324</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312</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7</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2</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3</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324</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324</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184</v>
      </c>
      <c r="M388" s="249" t="s">
        <v>346</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357</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358</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359</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360</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110</v>
      </c>
      <c r="D403" s="281"/>
      <c r="E403" s="281"/>
      <c r="F403" s="281"/>
      <c r="G403" s="281"/>
      <c r="H403" s="282"/>
      <c r="I403" s="385"/>
      <c r="J403" s="195" t="str">
        <f t="shared" si="59"/>
        <v>未確認</v>
      </c>
      <c r="K403" s="196" t="str">
        <f t="shared" si="60"/>
        <v>※</v>
      </c>
      <c r="L403" s="94">
        <v>593</v>
      </c>
      <c r="M403" s="259">
        <v>60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v>235</v>
      </c>
      <c r="M473" s="259">
        <v>25</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28" t="s">
        <v>428</v>
      </c>
      <c r="E474" s="289" t="s">
        <v>429</v>
      </c>
      <c r="F474" s="290"/>
      <c r="G474" s="290"/>
      <c r="H474" s="291"/>
      <c r="I474" s="294"/>
      <c r="J474" s="93" t="str">
        <f ref="J474:J501" t="shared" si="70">IF(SUM(L474:BS474)=0,IF(COUNTIF(L474:BS474,"未確認")&gt;0,"未確認",IF(COUNTIF(L474:BS474,"~*")&gt;0,"*",SUM(L474:BS474))),SUM(L474:BS474))</f>
        <v>未確認</v>
      </c>
      <c r="K474" s="152" t="str">
        <f t="shared" si="69"/>
        <v>※</v>
      </c>
      <c r="L474" s="94" t="s">
        <v>430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v>312</v>
      </c>
      <c r="M475" s="259">
        <v>35</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t="s">
        <v>430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t="s">
        <v>430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t="s">
        <v>430</v>
      </c>
      <c r="M486" s="259" t="s">
        <v>430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428</v>
      </c>
      <c r="E487" s="289" t="s">
        <v>429</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t="s">
        <v>430</v>
      </c>
      <c r="M488" s="259" t="s">
        <v>430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t="s">
        <v>430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t="s">
        <v>430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118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10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v>368</v>
      </c>
      <c r="M626" s="259">
        <v>39</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v>296</v>
      </c>
      <c r="M630" s="259">
        <v>29</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t="s">
        <v>430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577</v>
      </c>
      <c r="M654" s="259">
        <v>60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577</v>
      </c>
      <c r="M658" s="259">
        <v>60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v>489</v>
      </c>
      <c r="M663" s="259">
        <v>47</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v>388</v>
      </c>
      <c r="M665" s="259">
        <v>42</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324</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2022-04-25T16:33:14Z</dcterms:created>
  <dcterms:modified xsi:type="dcterms:W3CDTF">2022-04-25T16:33:14Z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