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<sst xmlns="http://schemas.openxmlformats.org/spreadsheetml/2006/main" count="850" uniqueCount="850">
  <si>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愛媛県立今治病院</t>
  </si>
  <si>
    <t>〒794-0006 愛媛県 今治市石井町4-5-5</t>
  </si>
  <si>
    <t>病棟の建築時期と構造</t>
  </si>
  <si>
    <t>建物情報＼病棟名</t>
  </si>
  <si>
    <t>3西</t>
  </si>
  <si>
    <t>3東</t>
  </si>
  <si>
    <t>4西</t>
  </si>
  <si>
    <t>4東</t>
  </si>
  <si>
    <t>5東</t>
  </si>
  <si>
    <t>GCU</t>
  </si>
  <si>
    <t>HCU</t>
  </si>
  <si>
    <t>NICU</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</si>
  <si>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</si>
  <si>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</si>
  <si>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</si>
  <si>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</si>
  <si>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</si>
  <si>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</si>
  <si>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</si>
  <si>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</si>
  <si>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</si>
  <si>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</si>
  <si>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</si>
  <si>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</si>
  <si>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</si>
  <si>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</si>
  <si>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</si>
  <si>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</si>
  <si>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</si>
  <si>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</si>
  <si>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</si>
  <si>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</si>
  <si>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</si>
  <si>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</si>
  <si>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</si>
  <si>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</si>
  <si>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</si>
  <si>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</si>
  <si>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</si>
  <si>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</si>
  <si>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</si>
  <si>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</si>
  <si>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</si>
  <si>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</si>
  <si>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</si>
  <si>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</si>
  <si>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</si>
  <si>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</si>
  <si>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</si>
  <si>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</si>
  <si>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</si>
  <si>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</si>
  <si>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</si>
  <si>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</si>
  <si>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</si>
  <si>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</si>
  <si>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</si>
  <si>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</si>
  <si>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</si>
  <si>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</si>
  <si>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</si>
  <si>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</si>
  <si>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</si>
  <si>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</si>
  <si>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</si>
  <si>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</si>
  <si>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</si>
  <si>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</si>
  <si>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</si>
  <si>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</si>
  <si>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</si>
  <si>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</si>
  <si>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</si>
  <si>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</si>
  <si>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</si>
  <si>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</si>
  <si>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</si>
  <si>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</si>
  <si>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</si>
  <si>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</si>
  <si>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</si>
  <si>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</si>
  <si>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</si>
  <si>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</si>
  <si>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</si>
  <si>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</si>
  <si>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</si>
  <si>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</si>
  <si>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</si>
  <si>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</si>
  <si>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</si>
  <si>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</si>
  <si>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</si>
  <si>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</si>
  <si>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</si>
  <si>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</si>
  <si>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</si>
  <si>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</si>
  <si>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</si>
  <si>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</si>
  <si>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</si>
  <si>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</si>
  <si>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</si>
  <si>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</si>
  <si>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</si>
  <si>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</si>
  <si>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</si>
  <si>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</si>
  <si>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</si>
  <si>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</si>
  <si>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産婦人科</t>
  </si>
  <si>
    <t>小児科</t>
  </si>
  <si>
    <t>様式１病院施設票(43)-1</t>
  </si>
  <si>
    <t>複数ある場合、上位３つ</t>
  </si>
  <si>
    <t>外科</t>
  </si>
  <si>
    <t>脳神経外科</t>
  </si>
  <si>
    <t>様式１病院施設票(43)-2</t>
  </si>
  <si>
    <t>循環器内科</t>
  </si>
  <si>
    <t>耳鼻咽喉科</t>
  </si>
  <si>
    <t>様式１病院施設票(43)-3</t>
  </si>
  <si>
    <t>消化器内科（胃腸内科）</t>
  </si>
  <si>
    <t>神経内科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</si>
  <si>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</si>
  <si>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</si>
  <si>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</si>
  <si>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</si>
  <si>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</si>
  <si>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</si>
  <si>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</si>
  <si>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新生児治療回復室入院医療管理料</t>
  </si>
  <si>
    <t>ﾊｲｹｱﾕﾆｯﾄ入院医療管理料１</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</si>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</sst>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t="s">
        <v>20</v>
      </c>
      <c r="R17" s="20" t="s">
        <v>20</v>
      </c>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t="s">
        <v>20</v>
      </c>
      <c r="M18" s="20" t="s">
        <v>20</v>
      </c>
      <c r="N18" s="20" t="s">
        <v>20</v>
      </c>
      <c r="O18" s="20" t="s">
        <v>20</v>
      </c>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t="s">
        <v>20</v>
      </c>
      <c r="R28" s="20" t="s">
        <v>20</v>
      </c>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t="s">
        <v>20</v>
      </c>
      <c r="N29" s="20" t="s">
        <v>20</v>
      </c>
      <c r="O29" s="20" t="s">
        <v>20</v>
      </c>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21</v>
      </c>
      <c r="N95" s="249" t="s">
        <v>21</v>
      </c>
      <c r="O95" s="249" t="s">
        <v>21</v>
      </c>
      <c r="P95" s="249" t="s">
        <v>21</v>
      </c>
      <c r="Q95" s="249" t="s">
        <v>19</v>
      </c>
      <c r="R95" s="249" t="s">
        <v>19</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50</v>
      </c>
      <c r="M104" s="248">
        <v>83</v>
      </c>
      <c r="N104" s="192">
        <v>39</v>
      </c>
      <c r="O104" s="192">
        <v>42</v>
      </c>
      <c r="P104" s="192">
        <v>41</v>
      </c>
      <c r="Q104" s="192">
        <v>6</v>
      </c>
      <c r="R104" s="192">
        <v>6</v>
      </c>
      <c r="S104" s="192">
        <v>3</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41</v>
      </c>
      <c r="N106" s="192">
        <v>33</v>
      </c>
      <c r="O106" s="192">
        <v>38</v>
      </c>
      <c r="P106" s="192">
        <v>33</v>
      </c>
      <c r="Q106" s="192">
        <v>6</v>
      </c>
      <c r="R106" s="192">
        <v>6</v>
      </c>
      <c r="S106" s="192">
        <v>3</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50</v>
      </c>
      <c r="M107" s="192">
        <v>83</v>
      </c>
      <c r="N107" s="192">
        <v>39</v>
      </c>
      <c r="O107" s="192">
        <v>42</v>
      </c>
      <c r="P107" s="192">
        <v>41</v>
      </c>
      <c r="Q107" s="192">
        <v>6</v>
      </c>
      <c r="R107" s="192">
        <v>6</v>
      </c>
      <c r="S107" s="192">
        <v>3</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109</v>
      </c>
      <c r="O125" s="253" t="s">
        <v>110</v>
      </c>
      <c r="P125" s="253" t="s">
        <v>109</v>
      </c>
      <c r="Q125" s="253" t="s">
        <v>111</v>
      </c>
      <c r="R125" s="253" t="s">
        <v>109</v>
      </c>
      <c r="S125" s="253" t="s">
        <v>111</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41</v>
      </c>
      <c r="M126" s="253" t="s">
        <v>114</v>
      </c>
      <c r="N126" s="253" t="s">
        <v>115</v>
      </c>
      <c r="O126" s="253" t="s">
        <v>41</v>
      </c>
      <c r="P126" s="253" t="s">
        <v>108</v>
      </c>
      <c r="Q126" s="253" t="s">
        <v>41</v>
      </c>
      <c r="R126" s="253" t="s">
        <v>115</v>
      </c>
      <c r="S126" s="253" t="s">
        <v>41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41</v>
      </c>
      <c r="M127" s="253" t="s">
        <v>117</v>
      </c>
      <c r="N127" s="253" t="s">
        <v>111</v>
      </c>
      <c r="O127" s="253" t="s">
        <v>41</v>
      </c>
      <c r="P127" s="253" t="s">
        <v>118</v>
      </c>
      <c r="Q127" s="253" t="s">
        <v>41</v>
      </c>
      <c r="R127" s="253" t="s">
        <v>117</v>
      </c>
      <c r="S127" s="253" t="s">
        <v>41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59"/>
      <c r="F128" s="365"/>
      <c r="G128" s="365"/>
      <c r="H128" s="360"/>
      <c r="I128" s="295"/>
      <c r="J128" s="83"/>
      <c r="K128" s="84"/>
      <c r="L128" s="253" t="s">
        <v>41</v>
      </c>
      <c r="M128" s="253" t="s">
        <v>120</v>
      </c>
      <c r="N128" s="253" t="s">
        <v>121</v>
      </c>
      <c r="O128" s="253" t="s">
        <v>41</v>
      </c>
      <c r="P128" s="253" t="s">
        <v>122</v>
      </c>
      <c r="Q128" s="253" t="s">
        <v>41</v>
      </c>
      <c r="R128" s="253" t="s">
        <v>114</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127</v>
      </c>
      <c r="M136" s="253" t="s">
        <v>127</v>
      </c>
      <c r="N136" s="253" t="s">
        <v>127</v>
      </c>
      <c r="O136" s="253" t="s">
        <v>127</v>
      </c>
      <c r="P136" s="253" t="s">
        <v>128</v>
      </c>
      <c r="Q136" s="253" t="s">
        <v>129</v>
      </c>
      <c r="R136" s="253" t="s">
        <v>130</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132</v>
      </c>
      <c r="F137" s="290"/>
      <c r="G137" s="290"/>
      <c r="H137" s="291"/>
      <c r="I137" s="356"/>
      <c r="J137" s="81"/>
      <c r="K137" s="82"/>
      <c r="L137" s="80">
        <v>50</v>
      </c>
      <c r="M137" s="253">
        <v>51</v>
      </c>
      <c r="N137" s="253">
        <v>39</v>
      </c>
      <c r="O137" s="253">
        <v>42</v>
      </c>
      <c r="P137" s="253">
        <v>41</v>
      </c>
      <c r="Q137" s="253">
        <v>6</v>
      </c>
      <c r="R137" s="253">
        <v>6</v>
      </c>
      <c r="S137" s="253">
        <v>3</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41</v>
      </c>
      <c r="M138" s="253" t="s">
        <v>41</v>
      </c>
      <c r="N138" s="253" t="s">
        <v>135</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17</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153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44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26</v>
      </c>
      <c r="M191" s="255">
        <v>25</v>
      </c>
      <c r="N191" s="255">
        <v>20</v>
      </c>
      <c r="O191" s="255">
        <v>10</v>
      </c>
      <c r="P191" s="255">
        <v>15</v>
      </c>
      <c r="Q191" s="255">
        <v>5</v>
      </c>
      <c r="R191" s="255">
        <v>14</v>
      </c>
      <c r="S191" s="255">
        <v>5</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1.2</v>
      </c>
      <c r="M192" s="255">
        <v>2.7</v>
      </c>
      <c r="N192" s="255">
        <v>1.2</v>
      </c>
      <c r="O192" s="255">
        <v>1.7</v>
      </c>
      <c r="P192" s="255">
        <v>3.1</v>
      </c>
      <c r="Q192" s="255">
        <v>0.6</v>
      </c>
      <c r="R192" s="255">
        <v>0.7</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2</v>
      </c>
      <c r="M195" s="255">
        <v>2</v>
      </c>
      <c r="N195" s="255">
        <v>1</v>
      </c>
      <c r="O195" s="255">
        <v>1</v>
      </c>
      <c r="P195" s="255">
        <v>1</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0</v>
      </c>
      <c r="M196" s="255">
        <v>0</v>
      </c>
      <c r="N196" s="255">
        <v>0.8</v>
      </c>
      <c r="O196" s="255">
        <v>0</v>
      </c>
      <c r="P196" s="255">
        <v>0.9</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0</v>
      </c>
      <c r="N197" s="255">
        <v>0</v>
      </c>
      <c r="O197" s="255">
        <v>14</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v>
      </c>
      <c r="N198" s="255">
        <v>0</v>
      </c>
      <c r="O198" s="255">
        <v>0.6</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14</v>
      </c>
      <c r="M219" s="108">
        <v>25</v>
      </c>
      <c r="N219" s="108">
        <v>26</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7.4</v>
      </c>
      <c r="N220" s="109">
        <v>2.5</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0</v>
      </c>
      <c r="M221" s="108">
        <v>1</v>
      </c>
      <c r="N221" s="108">
        <v>0</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0.8</v>
      </c>
      <c r="N222" s="109">
        <v>0.8</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9</v>
      </c>
      <c r="N223" s="108">
        <v>0</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0.5</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9</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0.8</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4</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13</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2</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4</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903</v>
      </c>
      <c r="M314" s="255">
        <v>1132</v>
      </c>
      <c r="N314" s="255">
        <v>888</v>
      </c>
      <c r="O314" s="255">
        <v>1142</v>
      </c>
      <c r="P314" s="255">
        <v>613</v>
      </c>
      <c r="Q314" s="255">
        <v>140</v>
      </c>
      <c r="R314" s="255">
        <v>511</v>
      </c>
      <c r="S314" s="255">
        <v>176</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583</v>
      </c>
      <c r="M315" s="255">
        <v>772</v>
      </c>
      <c r="N315" s="255">
        <v>341</v>
      </c>
      <c r="O315" s="255">
        <v>361</v>
      </c>
      <c r="P315" s="255">
        <v>499</v>
      </c>
      <c r="Q315" s="255">
        <v>139</v>
      </c>
      <c r="R315" s="255">
        <v>255</v>
      </c>
      <c r="S315" s="255">
        <v>42</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65</v>
      </c>
      <c r="M316" s="255">
        <v>59</v>
      </c>
      <c r="N316" s="255">
        <v>51</v>
      </c>
      <c r="O316" s="255">
        <v>596</v>
      </c>
      <c r="P316" s="255">
        <v>45</v>
      </c>
      <c r="Q316" s="255">
        <v>1</v>
      </c>
      <c r="R316" s="255">
        <v>3</v>
      </c>
      <c r="S316" s="255">
        <v>92</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255</v>
      </c>
      <c r="M317" s="255">
        <v>301</v>
      </c>
      <c r="N317" s="255">
        <v>496</v>
      </c>
      <c r="O317" s="255">
        <v>185</v>
      </c>
      <c r="P317" s="255">
        <v>69</v>
      </c>
      <c r="Q317" s="255">
        <v>0</v>
      </c>
      <c r="R317" s="255">
        <v>253</v>
      </c>
      <c r="S317" s="255">
        <v>42</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12910</v>
      </c>
      <c r="M318" s="255">
        <v>12266</v>
      </c>
      <c r="N318" s="255">
        <v>8853</v>
      </c>
      <c r="O318" s="255">
        <v>9479</v>
      </c>
      <c r="P318" s="255">
        <v>8758</v>
      </c>
      <c r="Q318" s="255">
        <v>942</v>
      </c>
      <c r="R318" s="255">
        <v>1358</v>
      </c>
      <c r="S318" s="255">
        <v>1042</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906</v>
      </c>
      <c r="M319" s="255">
        <v>1139</v>
      </c>
      <c r="N319" s="255">
        <v>890</v>
      </c>
      <c r="O319" s="255">
        <v>1137</v>
      </c>
      <c r="P319" s="255">
        <v>593</v>
      </c>
      <c r="Q319" s="255">
        <v>142</v>
      </c>
      <c r="R319" s="255">
        <v>506</v>
      </c>
      <c r="S319" s="255">
        <v>176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903</v>
      </c>
      <c r="M327" s="255">
        <v>1132</v>
      </c>
      <c r="N327" s="255">
        <v>888</v>
      </c>
      <c r="O327" s="255">
        <v>1142</v>
      </c>
      <c r="P327" s="255">
        <v>613</v>
      </c>
      <c r="Q327" s="255">
        <v>140</v>
      </c>
      <c r="R327" s="255">
        <v>511</v>
      </c>
      <c r="S327" s="255">
        <v>176</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124</v>
      </c>
      <c r="M328" s="255">
        <v>252</v>
      </c>
      <c r="N328" s="255">
        <v>126</v>
      </c>
      <c r="O328" s="255">
        <v>36</v>
      </c>
      <c r="P328" s="255">
        <v>347</v>
      </c>
      <c r="Q328" s="255">
        <v>138</v>
      </c>
      <c r="R328" s="255">
        <v>253</v>
      </c>
      <c r="S328" s="255">
        <v>39</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663</v>
      </c>
      <c r="M329" s="255">
        <v>800</v>
      </c>
      <c r="N329" s="255">
        <v>733</v>
      </c>
      <c r="O329" s="255">
        <v>721</v>
      </c>
      <c r="P329" s="255">
        <v>251</v>
      </c>
      <c r="Q329" s="255">
        <v>0</v>
      </c>
      <c r="R329" s="255">
        <v>211</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90</v>
      </c>
      <c r="M330" s="255">
        <v>61</v>
      </c>
      <c r="N330" s="255">
        <v>21</v>
      </c>
      <c r="O330" s="255">
        <v>76</v>
      </c>
      <c r="P330" s="255">
        <v>8</v>
      </c>
      <c r="Q330" s="255">
        <v>1</v>
      </c>
      <c r="R330" s="255">
        <v>33</v>
      </c>
      <c r="S330" s="255">
        <v>50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26</v>
      </c>
      <c r="M331" s="255">
        <v>19</v>
      </c>
      <c r="N331" s="255">
        <v>7</v>
      </c>
      <c r="O331" s="255">
        <v>1</v>
      </c>
      <c r="P331" s="255">
        <v>7</v>
      </c>
      <c r="Q331" s="255">
        <v>0</v>
      </c>
      <c r="R331" s="255">
        <v>14</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0</v>
      </c>
      <c r="N333" s="255">
        <v>1</v>
      </c>
      <c r="O333" s="255">
        <v>308</v>
      </c>
      <c r="P333" s="255">
        <v>0</v>
      </c>
      <c r="Q333" s="255">
        <v>1</v>
      </c>
      <c r="R333" s="255">
        <v>0</v>
      </c>
      <c r="S333" s="255">
        <v>87</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906</v>
      </c>
      <c r="M335" s="255">
        <v>1139</v>
      </c>
      <c r="N335" s="255">
        <v>890</v>
      </c>
      <c r="O335" s="255">
        <v>1137</v>
      </c>
      <c r="P335" s="255">
        <v>593</v>
      </c>
      <c r="Q335" s="255">
        <v>142</v>
      </c>
      <c r="R335" s="255">
        <v>506</v>
      </c>
      <c r="S335" s="255">
        <v>176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343</v>
      </c>
      <c r="M336" s="255">
        <v>271</v>
      </c>
      <c r="N336" s="255">
        <v>80</v>
      </c>
      <c r="O336" s="255">
        <v>94</v>
      </c>
      <c r="P336" s="255">
        <v>39</v>
      </c>
      <c r="Q336" s="255">
        <v>27</v>
      </c>
      <c r="R336" s="255">
        <v>464</v>
      </c>
      <c r="S336" s="255">
        <v>138</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390</v>
      </c>
      <c r="M337" s="255">
        <v>743</v>
      </c>
      <c r="N337" s="255">
        <v>691</v>
      </c>
      <c r="O337" s="255">
        <v>987</v>
      </c>
      <c r="P337" s="255">
        <v>474</v>
      </c>
      <c r="Q337" s="255">
        <v>113</v>
      </c>
      <c r="R337" s="255">
        <v>3</v>
      </c>
      <c r="S337" s="255">
        <v>33</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139</v>
      </c>
      <c r="M338" s="255">
        <v>67</v>
      </c>
      <c r="N338" s="255">
        <v>103</v>
      </c>
      <c r="O338" s="255">
        <v>51</v>
      </c>
      <c r="P338" s="255">
        <v>57</v>
      </c>
      <c r="Q338" s="255">
        <v>2</v>
      </c>
      <c r="R338" s="255">
        <v>10</v>
      </c>
      <c r="S338" s="255">
        <v>5</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0</v>
      </c>
      <c r="M339" s="255">
        <v>3</v>
      </c>
      <c r="N339" s="255">
        <v>1</v>
      </c>
      <c r="O339" s="255">
        <v>0</v>
      </c>
      <c r="P339" s="255">
        <v>5</v>
      </c>
      <c r="Q339" s="255">
        <v>0</v>
      </c>
      <c r="R339" s="255">
        <v>0</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7</v>
      </c>
      <c r="M340" s="255">
        <v>3</v>
      </c>
      <c r="N340" s="255">
        <v>2</v>
      </c>
      <c r="O340" s="255">
        <v>0</v>
      </c>
      <c r="P340" s="255">
        <v>4</v>
      </c>
      <c r="Q340" s="255">
        <v>0</v>
      </c>
      <c r="R340" s="255">
        <v>0</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1</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6</v>
      </c>
      <c r="M342" s="255">
        <v>16</v>
      </c>
      <c r="N342" s="255">
        <v>4</v>
      </c>
      <c r="O342" s="255">
        <v>1</v>
      </c>
      <c r="P342" s="255">
        <v>5</v>
      </c>
      <c r="Q342" s="255">
        <v>0</v>
      </c>
      <c r="R342" s="255">
        <v>0</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21</v>
      </c>
      <c r="M343" s="255">
        <v>35</v>
      </c>
      <c r="N343" s="255">
        <v>9</v>
      </c>
      <c r="O343" s="255">
        <v>4</v>
      </c>
      <c r="P343" s="255">
        <v>9</v>
      </c>
      <c r="Q343" s="255">
        <v>0</v>
      </c>
      <c r="R343" s="255">
        <v>29</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563</v>
      </c>
      <c r="M352" s="255">
        <v>868</v>
      </c>
      <c r="N352" s="255">
        <v>810</v>
      </c>
      <c r="O352" s="255">
        <v>1043</v>
      </c>
      <c r="P352" s="255">
        <v>554</v>
      </c>
      <c r="Q352" s="255">
        <v>115</v>
      </c>
      <c r="R352" s="255">
        <v>42</v>
      </c>
      <c r="S352" s="255">
        <v>38</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544</v>
      </c>
      <c r="M353" s="255">
        <v>853</v>
      </c>
      <c r="N353" s="255">
        <v>773</v>
      </c>
      <c r="O353" s="255">
        <v>856</v>
      </c>
      <c r="P353" s="255">
        <v>543</v>
      </c>
      <c r="Q353" s="255">
        <v>115</v>
      </c>
      <c r="R353" s="255">
        <v>42</v>
      </c>
      <c r="S353" s="255">
        <v>38</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15</v>
      </c>
      <c r="N355" s="255">
        <v>37</v>
      </c>
      <c r="O355" s="255">
        <v>6</v>
      </c>
      <c r="P355" s="255">
        <v>11</v>
      </c>
      <c r="Q355" s="255">
        <v>0</v>
      </c>
      <c r="R355" s="255">
        <v>0</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181</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21</v>
      </c>
      <c r="N389" s="59" t="s">
        <v>21</v>
      </c>
      <c r="O389" s="59" t="s">
        <v>21</v>
      </c>
      <c r="P389" s="59" t="s">
        <v>21</v>
      </c>
      <c r="Q389" s="59" t="s">
        <v>19</v>
      </c>
      <c r="R389" s="59" t="s">
        <v>19</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1125</v>
      </c>
      <c r="M390" s="259">
        <v>1328</v>
      </c>
      <c r="N390" s="259">
        <v>1066</v>
      </c>
      <c r="O390" s="259">
        <v>819</v>
      </c>
      <c r="P390" s="259">
        <v>0</v>
      </c>
      <c r="Q390" s="259" t="s">
        <v>370</v>
      </c>
      <c r="R390" s="259">
        <v>250</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471</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131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t="s">
        <v>370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129</v>
      </c>
      <c r="D432" s="281"/>
      <c r="E432" s="281"/>
      <c r="F432" s="281"/>
      <c r="G432" s="281"/>
      <c r="H432" s="282"/>
      <c r="I432" s="385"/>
      <c r="J432" s="195" t="str">
        <f t="shared" si="61"/>
        <v>未確認</v>
      </c>
      <c r="K432" s="196" t="str">
        <f t="shared" si="62"/>
        <v>※</v>
      </c>
      <c r="L432" s="94">
        <v>0</v>
      </c>
      <c r="M432" s="259">
        <v>0</v>
      </c>
      <c r="N432" s="259">
        <v>0</v>
      </c>
      <c r="O432" s="259">
        <v>0</v>
      </c>
      <c r="P432" s="259">
        <v>0</v>
      </c>
      <c r="Q432" s="259" t="s">
        <v>370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0</v>
      </c>
      <c r="M437" s="259">
        <v>0</v>
      </c>
      <c r="N437" s="259">
        <v>594</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128</v>
      </c>
      <c r="D446" s="281"/>
      <c r="E446" s="281"/>
      <c r="F446" s="281"/>
      <c r="G446" s="281"/>
      <c r="H446" s="282"/>
      <c r="I446" s="385"/>
      <c r="J446" s="195" t="str">
        <f t="shared" si="61"/>
        <v>未確認</v>
      </c>
      <c r="K446" s="196" t="str">
        <f t="shared" si="62"/>
        <v>※</v>
      </c>
      <c r="L446" s="94">
        <v>0</v>
      </c>
      <c r="M446" s="259">
        <v>0</v>
      </c>
      <c r="N446" s="259">
        <v>0</v>
      </c>
      <c r="O446" s="259">
        <v>0</v>
      </c>
      <c r="P446" s="259">
        <v>743</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6" t="s">
        <v>444</v>
      </c>
      <c r="D473" s="297"/>
      <c r="E473" s="297"/>
      <c r="F473" s="297"/>
      <c r="G473" s="297"/>
      <c r="H473" s="298"/>
      <c r="I473" s="293" t="s">
        <v>445</v>
      </c>
      <c r="J473" s="93" t="str">
        <f>IF(SUM(L473:BS473)=0,IF(COUNTIF(L473:BS473,"未確認")&gt;0,"未確認",IF(COUNTIF(L473:BS473,"~*")&gt;0,"*",SUM(L473:BS473))),SUM(L473:BS473))</f>
        <v>未確認</v>
      </c>
      <c r="K473" s="152" t="str">
        <f ref="K473:K480" t="shared" si="69">IF(OR(COUNTIF(L473:BS473,"未確認")&gt;0,COUNTIF(L473:BS473,"*")&gt;0),"※","")</f>
        <v>※</v>
      </c>
      <c r="L473" s="94">
        <v>438</v>
      </c>
      <c r="M473" s="259">
        <v>365</v>
      </c>
      <c r="N473" s="259" t="s">
        <v>370</v>
      </c>
      <c r="O473" s="259">
        <v>402</v>
      </c>
      <c r="P473" s="259" t="s">
        <v>370</v>
      </c>
      <c r="Q473" s="259">
        <v>0</v>
      </c>
      <c r="R473" s="259">
        <v>291</v>
      </c>
      <c r="S473" s="259" t="s">
        <v>370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28" t="s">
        <v>447</v>
      </c>
      <c r="E474" s="289" t="s">
        <v>448</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v>0</v>
      </c>
      <c r="R474" s="259" t="s">
        <v>370</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29"/>
      <c r="E475" s="289" t="s">
        <v>450</v>
      </c>
      <c r="F475" s="290"/>
      <c r="G475" s="290"/>
      <c r="H475" s="291"/>
      <c r="I475" s="294"/>
      <c r="J475" s="93" t="str">
        <f t="shared" si="70"/>
        <v>未確認</v>
      </c>
      <c r="K475" s="152" t="str">
        <f t="shared" si="69"/>
        <v>※</v>
      </c>
      <c r="L475" s="94">
        <v>338</v>
      </c>
      <c r="M475" s="259" t="s">
        <v>370</v>
      </c>
      <c r="N475" s="259" t="s">
        <v>370</v>
      </c>
      <c r="O475" s="259" t="s">
        <v>370</v>
      </c>
      <c r="P475" s="259" t="s">
        <v>370</v>
      </c>
      <c r="Q475" s="259">
        <v>0</v>
      </c>
      <c r="R475" s="259" t="s">
        <v>370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29"/>
      <c r="E476" s="289" t="s">
        <v>452</v>
      </c>
      <c r="F476" s="290"/>
      <c r="G476" s="290"/>
      <c r="H476" s="291"/>
      <c r="I476" s="294"/>
      <c r="J476" s="93" t="str">
        <f t="shared" si="70"/>
        <v>未確認</v>
      </c>
      <c r="K476" s="152" t="str">
        <f t="shared" si="69"/>
        <v>※</v>
      </c>
      <c r="L476" s="94" t="s">
        <v>370</v>
      </c>
      <c r="M476" s="259" t="s">
        <v>370</v>
      </c>
      <c r="N476" s="259" t="s">
        <v>370</v>
      </c>
      <c r="O476" s="259" t="s">
        <v>370</v>
      </c>
      <c r="P476" s="259" t="s">
        <v>370</v>
      </c>
      <c r="Q476" s="259">
        <v>0</v>
      </c>
      <c r="R476" s="259" t="s">
        <v>370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29"/>
      <c r="E477" s="289" t="s">
        <v>454</v>
      </c>
      <c r="F477" s="290"/>
      <c r="G477" s="290"/>
      <c r="H477" s="291"/>
      <c r="I477" s="294"/>
      <c r="J477" s="93" t="str">
        <f t="shared" si="70"/>
        <v>未確認</v>
      </c>
      <c r="K477" s="152" t="str">
        <f t="shared" si="69"/>
        <v>※</v>
      </c>
      <c r="L477" s="94">
        <v>0</v>
      </c>
      <c r="M477" s="259">
        <v>0</v>
      </c>
      <c r="N477" s="259">
        <v>0</v>
      </c>
      <c r="O477" s="259">
        <v>0</v>
      </c>
      <c r="P477" s="259" t="s">
        <v>370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29"/>
      <c r="E478" s="289" t="s">
        <v>456</v>
      </c>
      <c r="F478" s="290"/>
      <c r="G478" s="290"/>
      <c r="H478" s="291"/>
      <c r="I478" s="294"/>
      <c r="J478" s="93" t="str">
        <f t="shared" si="70"/>
        <v>未確認</v>
      </c>
      <c r="K478" s="152" t="str">
        <f t="shared" si="69"/>
        <v>※</v>
      </c>
      <c r="L478" s="94" t="s">
        <v>370</v>
      </c>
      <c r="M478" s="259" t="s">
        <v>370</v>
      </c>
      <c r="N478" s="259" t="s">
        <v>370</v>
      </c>
      <c r="O478" s="259" t="s">
        <v>370</v>
      </c>
      <c r="P478" s="259" t="s">
        <v>370</v>
      </c>
      <c r="Q478" s="259">
        <v>0</v>
      </c>
      <c r="R478" s="259" t="s">
        <v>370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29"/>
      <c r="E479" s="289" t="s">
        <v>458</v>
      </c>
      <c r="F479" s="290"/>
      <c r="G479" s="290"/>
      <c r="H479" s="291"/>
      <c r="I479" s="294"/>
      <c r="J479" s="93" t="str">
        <f t="shared" si="70"/>
        <v>未確認</v>
      </c>
      <c r="K479" s="152" t="str">
        <f t="shared" si="69"/>
        <v>※</v>
      </c>
      <c r="L479" s="94">
        <v>0</v>
      </c>
      <c r="M479" s="259" t="s">
        <v>370</v>
      </c>
      <c r="N479" s="259">
        <v>0</v>
      </c>
      <c r="O479" s="259">
        <v>0</v>
      </c>
      <c r="P479" s="259" t="s">
        <v>370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29"/>
      <c r="E480" s="289" t="s">
        <v>460</v>
      </c>
      <c r="F480" s="290"/>
      <c r="G480" s="290"/>
      <c r="H480" s="291"/>
      <c r="I480" s="294"/>
      <c r="J480" s="93" t="str">
        <f t="shared" si="70"/>
        <v>未確認</v>
      </c>
      <c r="K480" s="152" t="str">
        <f t="shared" si="69"/>
        <v>※</v>
      </c>
      <c r="L480" s="94" t="s">
        <v>370</v>
      </c>
      <c r="M480" s="259" t="s">
        <v>370</v>
      </c>
      <c r="N480" s="259">
        <v>0</v>
      </c>
      <c r="O480" s="259">
        <v>0</v>
      </c>
      <c r="P480" s="259">
        <v>0</v>
      </c>
      <c r="Q480" s="259">
        <v>0</v>
      </c>
      <c r="R480" s="259" t="s">
        <v>370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29"/>
      <c r="E481" s="289" t="s">
        <v>462</v>
      </c>
      <c r="F481" s="290"/>
      <c r="G481" s="290"/>
      <c r="H481" s="291"/>
      <c r="I481" s="294"/>
      <c r="J481" s="93" t="str">
        <f t="shared" si="70"/>
        <v>未確認</v>
      </c>
      <c r="K481" s="152" t="str">
        <f>IF(OR(COUNTIF(L481:BS481,"未確認")&gt;0,COUNTIF(L481:BS481,"*")&gt;0),"※","")</f>
        <v>※</v>
      </c>
      <c r="L481" s="94" t="s">
        <v>370</v>
      </c>
      <c r="M481" s="259" t="s">
        <v>370</v>
      </c>
      <c r="N481" s="259" t="s">
        <v>370</v>
      </c>
      <c r="O481" s="259" t="s">
        <v>370</v>
      </c>
      <c r="P481" s="259" t="s">
        <v>370</v>
      </c>
      <c r="Q481" s="259">
        <v>0</v>
      </c>
      <c r="R481" s="259" t="s">
        <v>370</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29"/>
      <c r="E482" s="289" t="s">
        <v>464</v>
      </c>
      <c r="F482" s="290"/>
      <c r="G482" s="290"/>
      <c r="H482" s="291"/>
      <c r="I482" s="294"/>
      <c r="J482" s="93" t="str">
        <f t="shared" si="70"/>
        <v>未確認</v>
      </c>
      <c r="K482" s="152" t="str">
        <f ref="K482:K501" t="shared" si="71">IF(OR(COUNTIF(L482:BS482,"未確認")&gt;0,COUNTIF(L482:BS482,"*")&gt;0),"※","")</f>
        <v>※</v>
      </c>
      <c r="L482" s="94" t="s">
        <v>370</v>
      </c>
      <c r="M482" s="259" t="s">
        <v>370</v>
      </c>
      <c r="N482" s="259" t="s">
        <v>370</v>
      </c>
      <c r="O482" s="259" t="s">
        <v>370</v>
      </c>
      <c r="P482" s="259" t="s">
        <v>370</v>
      </c>
      <c r="Q482" s="259">
        <v>0</v>
      </c>
      <c r="R482" s="259" t="s">
        <v>370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29"/>
      <c r="E483" s="289" t="s">
        <v>466</v>
      </c>
      <c r="F483" s="290"/>
      <c r="G483" s="290"/>
      <c r="H483" s="291"/>
      <c r="I483" s="294"/>
      <c r="J483" s="93" t="str">
        <f t="shared" si="70"/>
        <v>未確認</v>
      </c>
      <c r="K483" s="152" t="str">
        <f t="shared" si="71"/>
        <v>※</v>
      </c>
      <c r="L483" s="94" t="s">
        <v>370</v>
      </c>
      <c r="M483" s="259" t="s">
        <v>370</v>
      </c>
      <c r="N483" s="259">
        <v>0</v>
      </c>
      <c r="O483" s="259" t="s">
        <v>370</v>
      </c>
      <c r="P483" s="259">
        <v>0</v>
      </c>
      <c r="Q483" s="259">
        <v>0</v>
      </c>
      <c r="R483" s="259" t="s">
        <v>370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29"/>
      <c r="E484" s="289" t="s">
        <v>468</v>
      </c>
      <c r="F484" s="290"/>
      <c r="G484" s="290"/>
      <c r="H484" s="291"/>
      <c r="I484" s="294"/>
      <c r="J484" s="93" t="str">
        <f t="shared" si="70"/>
        <v>未確認</v>
      </c>
      <c r="K484" s="152" t="str">
        <f t="shared" si="71"/>
        <v>※</v>
      </c>
      <c r="L484" s="94" t="s">
        <v>370</v>
      </c>
      <c r="M484" s="259" t="s">
        <v>370</v>
      </c>
      <c r="N484" s="259" t="s">
        <v>370</v>
      </c>
      <c r="O484" s="259">
        <v>372</v>
      </c>
      <c r="P484" s="259">
        <v>0</v>
      </c>
      <c r="Q484" s="259">
        <v>0</v>
      </c>
      <c r="R484" s="259" t="s">
        <v>370</v>
      </c>
      <c r="S484" s="259" t="s">
        <v>370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0"/>
      <c r="E485" s="289" t="s">
        <v>470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6" t="s">
        <v>472</v>
      </c>
      <c r="D486" s="297"/>
      <c r="E486" s="297"/>
      <c r="F486" s="297"/>
      <c r="G486" s="297"/>
      <c r="H486" s="298"/>
      <c r="I486" s="293" t="s">
        <v>473</v>
      </c>
      <c r="J486" s="93" t="str">
        <f>IF(SUM(L486:BS486)=0,IF(COUNTIF(L486:BS486,"未確認")&gt;0,"未確認",IF(COUNTIF(L486:BS486,"~*")&gt;0,"*",SUM(L486:BS486))),SUM(L486:BS486))</f>
        <v>未確認</v>
      </c>
      <c r="K486" s="152" t="str">
        <f t="shared" si="71"/>
        <v>※</v>
      </c>
      <c r="L486" s="94" t="s">
        <v>370</v>
      </c>
      <c r="M486" s="259" t="s">
        <v>370</v>
      </c>
      <c r="N486" s="259" t="s">
        <v>370</v>
      </c>
      <c r="O486" s="259" t="s">
        <v>370</v>
      </c>
      <c r="P486" s="259" t="s">
        <v>370</v>
      </c>
      <c r="Q486" s="259">
        <v>0</v>
      </c>
      <c r="R486" s="259" t="s">
        <v>370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28" t="s">
        <v>447</v>
      </c>
      <c r="E487" s="289" t="s">
        <v>448</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29"/>
      <c r="E488" s="289" t="s">
        <v>450</v>
      </c>
      <c r="F488" s="290"/>
      <c r="G488" s="290"/>
      <c r="H488" s="291"/>
      <c r="I488" s="294"/>
      <c r="J488" s="93" t="str">
        <f t="shared" si="70"/>
        <v>未確認</v>
      </c>
      <c r="K488" s="152" t="str">
        <f t="shared" si="71"/>
        <v>※</v>
      </c>
      <c r="L488" s="94" t="s">
        <v>370</v>
      </c>
      <c r="M488" s="259">
        <v>0</v>
      </c>
      <c r="N488" s="259" t="s">
        <v>370</v>
      </c>
      <c r="O488" s="259" t="s">
        <v>370</v>
      </c>
      <c r="P488" s="259" t="s">
        <v>370</v>
      </c>
      <c r="Q488" s="259">
        <v>0</v>
      </c>
      <c r="R488" s="259" t="s">
        <v>370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29"/>
      <c r="E489" s="289" t="s">
        <v>452</v>
      </c>
      <c r="F489" s="290"/>
      <c r="G489" s="290"/>
      <c r="H489" s="291"/>
      <c r="I489" s="294"/>
      <c r="J489" s="93" t="str">
        <f t="shared" si="70"/>
        <v>未確認</v>
      </c>
      <c r="K489" s="152" t="str">
        <f t="shared" si="71"/>
        <v>※</v>
      </c>
      <c r="L489" s="94">
        <v>0</v>
      </c>
      <c r="M489" s="259">
        <v>0</v>
      </c>
      <c r="N489" s="259" t="s">
        <v>370</v>
      </c>
      <c r="O489" s="259" t="s">
        <v>370</v>
      </c>
      <c r="P489" s="259">
        <v>0</v>
      </c>
      <c r="Q489" s="259">
        <v>0</v>
      </c>
      <c r="R489" s="259" t="s">
        <v>370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29"/>
      <c r="E490" s="289" t="s">
        <v>454</v>
      </c>
      <c r="F490" s="290"/>
      <c r="G490" s="290"/>
      <c r="H490" s="291"/>
      <c r="I490" s="294"/>
      <c r="J490" s="93" t="str">
        <f t="shared" si="70"/>
        <v>未確認</v>
      </c>
      <c r="K490" s="152" t="str">
        <f t="shared" si="71"/>
        <v>※</v>
      </c>
      <c r="L490" s="94">
        <v>0</v>
      </c>
      <c r="M490" s="259">
        <v>0</v>
      </c>
      <c r="N490" s="259">
        <v>0</v>
      </c>
      <c r="O490" s="259">
        <v>0</v>
      </c>
      <c r="P490" s="259" t="s">
        <v>370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29"/>
      <c r="E491" s="289" t="s">
        <v>456</v>
      </c>
      <c r="F491" s="290"/>
      <c r="G491" s="290"/>
      <c r="H491" s="291"/>
      <c r="I491" s="294"/>
      <c r="J491" s="93" t="str">
        <f t="shared" si="70"/>
        <v>未確認</v>
      </c>
      <c r="K491" s="152" t="str">
        <f t="shared" si="71"/>
        <v>※</v>
      </c>
      <c r="L491" s="94">
        <v>0</v>
      </c>
      <c r="M491" s="259">
        <v>0</v>
      </c>
      <c r="N491" s="259" t="s">
        <v>370</v>
      </c>
      <c r="O491" s="259">
        <v>0</v>
      </c>
      <c r="P491" s="259" t="s">
        <v>370</v>
      </c>
      <c r="Q491" s="259">
        <v>0</v>
      </c>
      <c r="R491" s="259" t="s">
        <v>370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29"/>
      <c r="E492" s="289" t="s">
        <v>458</v>
      </c>
      <c r="F492" s="290"/>
      <c r="G492" s="290"/>
      <c r="H492" s="291"/>
      <c r="I492" s="294"/>
      <c r="J492" s="93" t="str">
        <f t="shared" si="70"/>
        <v>未確認</v>
      </c>
      <c r="K492" s="152" t="str">
        <f t="shared" si="71"/>
        <v>※</v>
      </c>
      <c r="L492" s="94">
        <v>0</v>
      </c>
      <c r="M492" s="259" t="s">
        <v>370</v>
      </c>
      <c r="N492" s="259">
        <v>0</v>
      </c>
      <c r="O492" s="259">
        <v>0</v>
      </c>
      <c r="P492" s="259" t="s">
        <v>370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29"/>
      <c r="E493" s="289" t="s">
        <v>460</v>
      </c>
      <c r="F493" s="290"/>
      <c r="G493" s="290"/>
      <c r="H493" s="291"/>
      <c r="I493" s="294"/>
      <c r="J493" s="93" t="str">
        <f t="shared" si="70"/>
        <v>未確認</v>
      </c>
      <c r="K493" s="152" t="str">
        <f t="shared" si="71"/>
        <v>※</v>
      </c>
      <c r="L493" s="94">
        <v>0</v>
      </c>
      <c r="M493" s="259" t="s">
        <v>370</v>
      </c>
      <c r="N493" s="259">
        <v>0</v>
      </c>
      <c r="O493" s="259">
        <v>0</v>
      </c>
      <c r="P493" s="259">
        <v>0</v>
      </c>
      <c r="Q493" s="259">
        <v>0</v>
      </c>
      <c r="R493" s="259" t="s">
        <v>370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29"/>
      <c r="E494" s="289" t="s">
        <v>462</v>
      </c>
      <c r="F494" s="290"/>
      <c r="G494" s="290"/>
      <c r="H494" s="291"/>
      <c r="I494" s="294"/>
      <c r="J494" s="93" t="str">
        <f t="shared" si="70"/>
        <v>未確認</v>
      </c>
      <c r="K494" s="152" t="str">
        <f t="shared" si="71"/>
        <v>※</v>
      </c>
      <c r="L494" s="94">
        <v>0</v>
      </c>
      <c r="M494" s="259" t="s">
        <v>370</v>
      </c>
      <c r="N494" s="259">
        <v>0</v>
      </c>
      <c r="O494" s="259">
        <v>0</v>
      </c>
      <c r="P494" s="259" t="s">
        <v>370</v>
      </c>
      <c r="Q494" s="259">
        <v>0</v>
      </c>
      <c r="R494" s="259" t="s">
        <v>370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29"/>
      <c r="E495" s="289" t="s">
        <v>464</v>
      </c>
      <c r="F495" s="290"/>
      <c r="G495" s="290"/>
      <c r="H495" s="291"/>
      <c r="I495" s="294"/>
      <c r="J495" s="93" t="str">
        <f t="shared" si="70"/>
        <v>未確認</v>
      </c>
      <c r="K495" s="152" t="str">
        <f t="shared" si="71"/>
        <v>※</v>
      </c>
      <c r="L495" s="94" t="s">
        <v>370</v>
      </c>
      <c r="M495" s="259" t="s">
        <v>370</v>
      </c>
      <c r="N495" s="259" t="s">
        <v>370</v>
      </c>
      <c r="O495" s="259" t="s">
        <v>370</v>
      </c>
      <c r="P495" s="259">
        <v>0</v>
      </c>
      <c r="Q495" s="259">
        <v>0</v>
      </c>
      <c r="R495" s="259" t="s">
        <v>370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29"/>
      <c r="E496" s="289" t="s">
        <v>466</v>
      </c>
      <c r="F496" s="290"/>
      <c r="G496" s="290"/>
      <c r="H496" s="291"/>
      <c r="I496" s="294"/>
      <c r="J496" s="93" t="str">
        <f t="shared" si="70"/>
        <v>未確認</v>
      </c>
      <c r="K496" s="152" t="str">
        <f t="shared" si="71"/>
        <v>※</v>
      </c>
      <c r="L496" s="94" t="s">
        <v>370</v>
      </c>
      <c r="M496" s="259">
        <v>0</v>
      </c>
      <c r="N496" s="259">
        <v>0</v>
      </c>
      <c r="O496" s="259">
        <v>0</v>
      </c>
      <c r="P496" s="259">
        <v>0</v>
      </c>
      <c r="Q496" s="259">
        <v>0</v>
      </c>
      <c r="R496" s="259" t="s">
        <v>370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29"/>
      <c r="E497" s="289" t="s">
        <v>468</v>
      </c>
      <c r="F497" s="290"/>
      <c r="G497" s="290"/>
      <c r="H497" s="291"/>
      <c r="I497" s="294"/>
      <c r="J497" s="93" t="str">
        <f t="shared" si="70"/>
        <v>未確認</v>
      </c>
      <c r="K497" s="152" t="str">
        <f t="shared" si="71"/>
        <v>※</v>
      </c>
      <c r="L497" s="94" t="s">
        <v>370</v>
      </c>
      <c r="M497" s="259" t="s">
        <v>370</v>
      </c>
      <c r="N497" s="259" t="s">
        <v>370</v>
      </c>
      <c r="O497" s="259" t="s">
        <v>370</v>
      </c>
      <c r="P497" s="259">
        <v>0</v>
      </c>
      <c r="Q497" s="259">
        <v>0</v>
      </c>
      <c r="R497" s="259" t="s">
        <v>370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0"/>
      <c r="E498" s="289" t="s">
        <v>470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486</v>
      </c>
      <c r="B499" s="118"/>
      <c r="C499" s="289" t="s">
        <v>487</v>
      </c>
      <c r="D499" s="290"/>
      <c r="E499" s="290"/>
      <c r="F499" s="290"/>
      <c r="G499" s="290"/>
      <c r="H499" s="291"/>
      <c r="I499" s="98" t="s">
        <v>488</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489</v>
      </c>
      <c r="B500" s="118"/>
      <c r="C500" s="289" t="s">
        <v>490</v>
      </c>
      <c r="D500" s="290"/>
      <c r="E500" s="290"/>
      <c r="F500" s="290"/>
      <c r="G500" s="290"/>
      <c r="H500" s="291"/>
      <c r="I500" s="98" t="s">
        <v>491</v>
      </c>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492</v>
      </c>
      <c r="B501" s="118"/>
      <c r="C501" s="289" t="s">
        <v>493</v>
      </c>
      <c r="D501" s="290"/>
      <c r="E501" s="290"/>
      <c r="F501" s="290"/>
      <c r="G501" s="290"/>
      <c r="H501" s="291"/>
      <c r="I501" s="98" t="s">
        <v>494</v>
      </c>
      <c r="J501" s="93" t="str">
        <f t="shared" si="70"/>
        <v>未確認</v>
      </c>
      <c r="K501" s="152" t="str">
        <f t="shared" si="71"/>
        <v>※</v>
      </c>
      <c r="L501" s="94" t="s">
        <v>370</v>
      </c>
      <c r="M501" s="259" t="s">
        <v>370</v>
      </c>
      <c r="N501" s="259" t="s">
        <v>370</v>
      </c>
      <c r="O501" s="259" t="s">
        <v>370</v>
      </c>
      <c r="P501" s="259">
        <v>0</v>
      </c>
      <c r="Q501" s="259">
        <v>0</v>
      </c>
      <c r="R501" s="259" t="s">
        <v>370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89" t="s">
        <v>498</v>
      </c>
      <c r="D509" s="290"/>
      <c r="E509" s="290"/>
      <c r="F509" s="290"/>
      <c r="G509" s="290"/>
      <c r="H509" s="291"/>
      <c r="I509" s="100" t="s">
        <v>499</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v>0</v>
      </c>
      <c r="O509" s="259">
        <v>0</v>
      </c>
      <c r="P509" s="259" t="s">
        <v>370</v>
      </c>
      <c r="Q509" s="259">
        <v>0</v>
      </c>
      <c r="R509" s="259" t="s">
        <v>370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89" t="s">
        <v>501</v>
      </c>
      <c r="D510" s="290"/>
      <c r="E510" s="290"/>
      <c r="F510" s="290"/>
      <c r="G510" s="290"/>
      <c r="H510" s="291"/>
      <c r="I510" s="98" t="s">
        <v>502</v>
      </c>
      <c r="J510" s="93" t="str">
        <f ref="J510:J516" t="shared" si="77">IF(SUM(L510:BS510)=0,IF(COUNTIF(L510:BS510,"未確認")&gt;0,"未確認",IF(COUNTIF(L510:BS510,"~*")&gt;0,"*",SUM(L510:BS510))),SUM(L510:BS510))</f>
        <v>未確認</v>
      </c>
      <c r="K510" s="152" t="str">
        <f t="shared" si="76"/>
        <v>※</v>
      </c>
      <c r="L510" s="94" t="s">
        <v>370</v>
      </c>
      <c r="M510" s="259" t="s">
        <v>370</v>
      </c>
      <c r="N510" s="259" t="s">
        <v>370</v>
      </c>
      <c r="O510" s="259" t="s">
        <v>370</v>
      </c>
      <c r="P510" s="259">
        <v>0</v>
      </c>
      <c r="Q510" s="259">
        <v>0</v>
      </c>
      <c r="R510" s="259" t="s">
        <v>370</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503</v>
      </c>
      <c r="B511" s="155"/>
      <c r="C511" s="289" t="s">
        <v>504</v>
      </c>
      <c r="D511" s="290"/>
      <c r="E511" s="290"/>
      <c r="F511" s="290"/>
      <c r="G511" s="290"/>
      <c r="H511" s="291"/>
      <c r="I511" s="98" t="s">
        <v>505</v>
      </c>
      <c r="J511" s="93" t="str">
        <f t="shared" si="77"/>
        <v>未確認</v>
      </c>
      <c r="K511" s="152" t="str">
        <f t="shared" si="76"/>
        <v>※</v>
      </c>
      <c r="L511" s="94">
        <v>0</v>
      </c>
      <c r="M511" s="259" t="s">
        <v>370</v>
      </c>
      <c r="N511" s="259">
        <v>0</v>
      </c>
      <c r="O511" s="259">
        <v>0</v>
      </c>
      <c r="P511" s="259">
        <v>0</v>
      </c>
      <c r="Q511" s="259">
        <v>0</v>
      </c>
      <c r="R511" s="259" t="s">
        <v>370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506</v>
      </c>
      <c r="B512" s="155"/>
      <c r="C512" s="289" t="s">
        <v>507</v>
      </c>
      <c r="D512" s="290"/>
      <c r="E512" s="290"/>
      <c r="F512" s="290"/>
      <c r="G512" s="290"/>
      <c r="H512" s="291"/>
      <c r="I512" s="98" t="s">
        <v>508</v>
      </c>
      <c r="J512" s="93" t="str">
        <f t="shared" si="77"/>
        <v>未確認</v>
      </c>
      <c r="K512" s="152" t="str">
        <f t="shared" si="76"/>
        <v>※</v>
      </c>
      <c r="L512" s="94">
        <v>0</v>
      </c>
      <c r="M512" s="259">
        <v>0</v>
      </c>
      <c r="N512" s="259">
        <v>0</v>
      </c>
      <c r="O512" s="259" t="s">
        <v>370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509</v>
      </c>
      <c r="B513" s="155"/>
      <c r="C513" s="289" t="s">
        <v>510</v>
      </c>
      <c r="D513" s="290"/>
      <c r="E513" s="290"/>
      <c r="F513" s="290"/>
      <c r="G513" s="290"/>
      <c r="H513" s="291"/>
      <c r="I513" s="98" t="s">
        <v>511</v>
      </c>
      <c r="J513" s="93" t="str">
        <f t="shared" si="77"/>
        <v>未確認</v>
      </c>
      <c r="K513" s="152" t="str">
        <f t="shared" si="76"/>
        <v>※</v>
      </c>
      <c r="L513" s="94" t="s">
        <v>370</v>
      </c>
      <c r="M513" s="259" t="s">
        <v>370</v>
      </c>
      <c r="N513" s="259" t="s">
        <v>370</v>
      </c>
      <c r="O513" s="259" t="s">
        <v>370</v>
      </c>
      <c r="P513" s="259" t="s">
        <v>370</v>
      </c>
      <c r="Q513" s="259">
        <v>0</v>
      </c>
      <c r="R513" s="259" t="s">
        <v>370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0" t="s">
        <v>513</v>
      </c>
      <c r="D514" s="281"/>
      <c r="E514" s="281"/>
      <c r="F514" s="281"/>
      <c r="G514" s="281"/>
      <c r="H514" s="282"/>
      <c r="I514" s="98" t="s">
        <v>514</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515</v>
      </c>
      <c r="B515" s="155"/>
      <c r="C515" s="289" t="s">
        <v>516</v>
      </c>
      <c r="D515" s="290"/>
      <c r="E515" s="290"/>
      <c r="F515" s="290"/>
      <c r="G515" s="290"/>
      <c r="H515" s="291"/>
      <c r="I515" s="98" t="s">
        <v>517</v>
      </c>
      <c r="J515" s="93" t="str">
        <f t="shared" si="77"/>
        <v>未確認</v>
      </c>
      <c r="K515" s="152" t="str">
        <f t="shared" si="76"/>
        <v>※</v>
      </c>
      <c r="L515" s="94" t="s">
        <v>370</v>
      </c>
      <c r="M515" s="259" t="s">
        <v>370</v>
      </c>
      <c r="N515" s="259">
        <v>0</v>
      </c>
      <c r="O515" s="259" t="s">
        <v>370</v>
      </c>
      <c r="P515" s="259">
        <v>0</v>
      </c>
      <c r="Q515" s="259">
        <v>0</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89" t="s">
        <v>519</v>
      </c>
      <c r="D516" s="290"/>
      <c r="E516" s="290"/>
      <c r="F516" s="290"/>
      <c r="G516" s="290"/>
      <c r="H516" s="291"/>
      <c r="I516" s="98" t="s">
        <v>520</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522</v>
      </c>
      <c r="B521" s="155"/>
      <c r="C521" s="306" t="s">
        <v>523</v>
      </c>
      <c r="D521" s="307"/>
      <c r="E521" s="307"/>
      <c r="F521" s="307"/>
      <c r="G521" s="307"/>
      <c r="H521" s="308"/>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525</v>
      </c>
      <c r="D522" s="307"/>
      <c r="E522" s="307"/>
      <c r="F522" s="307"/>
      <c r="G522" s="307"/>
      <c r="H522" s="308"/>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527</v>
      </c>
      <c r="B523" s="155"/>
      <c r="C523" s="306" t="s">
        <v>528</v>
      </c>
      <c r="D523" s="307"/>
      <c r="E523" s="307"/>
      <c r="F523" s="307"/>
      <c r="G523" s="307"/>
      <c r="H523" s="308"/>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531</v>
      </c>
      <c r="B528" s="155"/>
      <c r="C528" s="306" t="s">
        <v>532</v>
      </c>
      <c r="D528" s="307"/>
      <c r="E528" s="307"/>
      <c r="F528" s="307"/>
      <c r="G528" s="307"/>
      <c r="H528" s="308"/>
      <c r="I528" s="98" t="s">
        <v>533</v>
      </c>
      <c r="J528" s="156" t="str">
        <f>IF(SUM(L528:BS528)=0,IF(COUNTIF(L528:BS528,"未確認")&gt;0,"未確認",IF(COUNTIF(L528:BS528,"~*")&gt;0,"*",SUM(L528:BS528))),SUM(L528:BS528))</f>
        <v>未確認</v>
      </c>
      <c r="K528" s="152" t="str">
        <f>IF(OR(COUNTIF(L528:BS528,"未確認")&gt;0,COUNTIF(L528:BS528,"*")&gt;0),"※","")</f>
        <v>※</v>
      </c>
      <c r="L528" s="94">
        <v>0</v>
      </c>
      <c r="M528" s="259" t="s">
        <v>370</v>
      </c>
      <c r="N528" s="259">
        <v>0</v>
      </c>
      <c r="O528" s="259">
        <v>0</v>
      </c>
      <c r="P528" s="259">
        <v>0</v>
      </c>
      <c r="Q528" s="259">
        <v>0</v>
      </c>
      <c r="R528" s="259" t="s">
        <v>370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89" t="s">
        <v>536</v>
      </c>
      <c r="D533" s="290"/>
      <c r="E533" s="290"/>
      <c r="F533" s="290"/>
      <c r="G533" s="290"/>
      <c r="H533" s="291"/>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348</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539</v>
      </c>
      <c r="B538" s="155"/>
      <c r="C538" s="289" t="s">
        <v>540</v>
      </c>
      <c r="D538" s="290"/>
      <c r="E538" s="290"/>
      <c r="F538" s="290"/>
      <c r="G538" s="290"/>
      <c r="H538" s="291"/>
      <c r="I538" s="98" t="s">
        <v>541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542</v>
      </c>
      <c r="B539" s="155"/>
      <c r="C539" s="289" t="s">
        <v>543</v>
      </c>
      <c r="D539" s="290"/>
      <c r="E539" s="290"/>
      <c r="F539" s="290"/>
      <c r="G539" s="290"/>
      <c r="H539" s="291"/>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89" t="s">
        <v>546</v>
      </c>
      <c r="D540" s="290"/>
      <c r="E540" s="290"/>
      <c r="F540" s="290"/>
      <c r="G540" s="290"/>
      <c r="H540" s="291"/>
      <c r="I540" s="293" t="s">
        <v>547</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89" t="s">
        <v>549</v>
      </c>
      <c r="D541" s="290"/>
      <c r="E541" s="290"/>
      <c r="F541" s="290"/>
      <c r="G541" s="290"/>
      <c r="H541" s="291"/>
      <c r="I541" s="385"/>
      <c r="J541" s="93" t="str">
        <f t="shared" si="95"/>
        <v>未確認</v>
      </c>
      <c r="K541" s="152" t="str">
        <f t="shared" si="94"/>
        <v>※</v>
      </c>
      <c r="L541" s="94" t="s">
        <v>370</v>
      </c>
      <c r="M541" s="259" t="s">
        <v>370</v>
      </c>
      <c r="N541" s="259" t="s">
        <v>370</v>
      </c>
      <c r="O541" s="259" t="s">
        <v>370</v>
      </c>
      <c r="P541" s="259" t="s">
        <v>370</v>
      </c>
      <c r="Q541" s="259">
        <v>0</v>
      </c>
      <c r="R541" s="259" t="s">
        <v>370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551</v>
      </c>
      <c r="B543" s="155"/>
      <c r="C543" s="289" t="s">
        <v>552</v>
      </c>
      <c r="D543" s="290"/>
      <c r="E543" s="290"/>
      <c r="F543" s="290"/>
      <c r="G543" s="290"/>
      <c r="H543" s="291"/>
      <c r="I543" s="98" t="s">
        <v>553</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554</v>
      </c>
      <c r="B544" s="155"/>
      <c r="C544" s="289" t="s">
        <v>555</v>
      </c>
      <c r="D544" s="290"/>
      <c r="E544" s="290"/>
      <c r="F544" s="290"/>
      <c r="G544" s="290"/>
      <c r="H544" s="291"/>
      <c r="I544" s="98" t="s">
        <v>556</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558</v>
      </c>
      <c r="C552" s="289" t="s">
        <v>559</v>
      </c>
      <c r="D552" s="290"/>
      <c r="E552" s="290"/>
      <c r="F552" s="290"/>
      <c r="G552" s="290"/>
      <c r="H552" s="291"/>
      <c r="I552" s="98" t="s">
        <v>560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370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561</v>
      </c>
      <c r="B553" s="96"/>
      <c r="C553" s="289" t="s">
        <v>562</v>
      </c>
      <c r="D553" s="290"/>
      <c r="E553" s="290"/>
      <c r="F553" s="290"/>
      <c r="G553" s="290"/>
      <c r="H553" s="291"/>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564</v>
      </c>
      <c r="B554" s="96"/>
      <c r="C554" s="289" t="s">
        <v>565</v>
      </c>
      <c r="D554" s="290"/>
      <c r="E554" s="290"/>
      <c r="F554" s="290"/>
      <c r="G554" s="290"/>
      <c r="H554" s="291"/>
      <c r="I554" s="98" t="s">
        <v>566</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567</v>
      </c>
      <c r="B555" s="96"/>
      <c r="C555" s="289" t="s">
        <v>568</v>
      </c>
      <c r="D555" s="290"/>
      <c r="E555" s="290"/>
      <c r="F555" s="290"/>
      <c r="G555" s="290"/>
      <c r="H555" s="291"/>
      <c r="I555" s="98" t="s">
        <v>569</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570</v>
      </c>
      <c r="B556" s="96"/>
      <c r="C556" s="289" t="s">
        <v>571</v>
      </c>
      <c r="D556" s="290"/>
      <c r="E556" s="290"/>
      <c r="F556" s="290"/>
      <c r="G556" s="290"/>
      <c r="H556" s="291"/>
      <c r="I556" s="98" t="s">
        <v>572</v>
      </c>
      <c r="J556" s="93" t="str">
        <f t="shared" si="101"/>
        <v>未確認</v>
      </c>
      <c r="K556" s="152" t="str">
        <f t="shared" si="100"/>
        <v>※</v>
      </c>
      <c r="L556" s="94" t="s">
        <v>370</v>
      </c>
      <c r="M556" s="259">
        <v>0</v>
      </c>
      <c r="N556" s="259">
        <v>0</v>
      </c>
      <c r="O556" s="259">
        <v>0</v>
      </c>
      <c r="P556" s="259">
        <v>0</v>
      </c>
      <c r="Q556" s="259">
        <v>0</v>
      </c>
      <c r="R556" s="259" t="s">
        <v>370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573</v>
      </c>
      <c r="B557" s="96"/>
      <c r="C557" s="289" t="s">
        <v>574</v>
      </c>
      <c r="D557" s="290"/>
      <c r="E557" s="290"/>
      <c r="F557" s="290"/>
      <c r="G557" s="290"/>
      <c r="H557" s="291"/>
      <c r="I557" s="98" t="s">
        <v>575</v>
      </c>
      <c r="J557" s="93" t="str">
        <f t="shared" si="101"/>
        <v>未確認</v>
      </c>
      <c r="K557" s="152" t="str">
        <f t="shared" si="100"/>
        <v>※</v>
      </c>
      <c r="L557" s="94">
        <v>0</v>
      </c>
      <c r="M557" s="259">
        <v>0</v>
      </c>
      <c r="N557" s="259">
        <v>0</v>
      </c>
      <c r="O557" s="259">
        <v>0</v>
      </c>
      <c r="P557" s="259">
        <v>0</v>
      </c>
      <c r="Q557" s="259">
        <v>0</v>
      </c>
      <c r="R557" s="259" t="s">
        <v>370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89" t="s">
        <v>577</v>
      </c>
      <c r="D558" s="290"/>
      <c r="E558" s="290"/>
      <c r="F558" s="290"/>
      <c r="G558" s="290"/>
      <c r="H558" s="291"/>
      <c r="I558" s="98" t="s">
        <v>578</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579</v>
      </c>
      <c r="B559" s="96"/>
      <c r="C559" s="289" t="s">
        <v>580</v>
      </c>
      <c r="D559" s="290"/>
      <c r="E559" s="290"/>
      <c r="F559" s="290"/>
      <c r="G559" s="290"/>
      <c r="H559" s="291"/>
      <c r="I559" s="98" t="s">
        <v>581</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582</v>
      </c>
      <c r="B560" s="96"/>
      <c r="C560" s="280" t="s">
        <v>583</v>
      </c>
      <c r="D560" s="281"/>
      <c r="E560" s="281"/>
      <c r="F560" s="281"/>
      <c r="G560" s="281"/>
      <c r="H560" s="282"/>
      <c r="I560" s="103" t="s">
        <v>584</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585</v>
      </c>
      <c r="B561" s="96"/>
      <c r="C561" s="289" t="s">
        <v>586</v>
      </c>
      <c r="D561" s="290"/>
      <c r="E561" s="290"/>
      <c r="F561" s="290"/>
      <c r="G561" s="290"/>
      <c r="H561" s="291"/>
      <c r="I561" s="103" t="s">
        <v>587</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588</v>
      </c>
      <c r="B562" s="96"/>
      <c r="C562" s="289" t="s">
        <v>589</v>
      </c>
      <c r="D562" s="290"/>
      <c r="E562" s="290"/>
      <c r="F562" s="290"/>
      <c r="G562" s="290"/>
      <c r="H562" s="291"/>
      <c r="I562" s="103" t="s">
        <v>590</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591</v>
      </c>
      <c r="B563" s="96"/>
      <c r="C563" s="289" t="s">
        <v>592</v>
      </c>
      <c r="D563" s="290"/>
      <c r="E563" s="290"/>
      <c r="F563" s="290"/>
      <c r="G563" s="290"/>
      <c r="H563" s="291"/>
      <c r="I563" s="103" t="s">
        <v>593</v>
      </c>
      <c r="J563" s="93" t="str">
        <f t="shared" si="101"/>
        <v>未確認</v>
      </c>
      <c r="K563" s="152" t="str">
        <f t="shared" si="100"/>
        <v>※</v>
      </c>
      <c r="L563" s="94">
        <v>0</v>
      </c>
      <c r="M563" s="259">
        <v>0</v>
      </c>
      <c r="N563" s="259">
        <v>0</v>
      </c>
      <c r="O563" s="259">
        <v>0</v>
      </c>
      <c r="P563" s="259">
        <v>0</v>
      </c>
      <c r="Q563" s="259">
        <v>0</v>
      </c>
      <c r="R563" s="259" t="s">
        <v>370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594</v>
      </c>
      <c r="B564" s="96"/>
      <c r="C564" s="289" t="s">
        <v>595</v>
      </c>
      <c r="D564" s="290"/>
      <c r="E564" s="290"/>
      <c r="F564" s="290"/>
      <c r="G564" s="290"/>
      <c r="H564" s="291"/>
      <c r="I564" s="103" t="s">
        <v>596</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597</v>
      </c>
      <c r="B568" s="96"/>
      <c r="C568" s="280" t="s">
        <v>598</v>
      </c>
      <c r="D568" s="281"/>
      <c r="E568" s="281"/>
      <c r="F568" s="281"/>
      <c r="G568" s="281"/>
      <c r="H568" s="282"/>
      <c r="I568" s="269" t="s">
        <v>599</v>
      </c>
      <c r="J568" s="165"/>
      <c r="K568" s="177"/>
      <c r="L568" s="270" t="s">
        <v>600</v>
      </c>
      <c r="M568" s="271" t="s">
        <v>600</v>
      </c>
      <c r="N568" s="271" t="s">
        <v>600</v>
      </c>
      <c r="O568" s="271" t="s">
        <v>600</v>
      </c>
      <c r="P568" s="271" t="s">
        <v>600</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34.7</v>
      </c>
      <c r="M570" s="260">
        <v>58.7</v>
      </c>
      <c r="N570" s="260">
        <v>53.6</v>
      </c>
      <c r="O570" s="260">
        <v>32.2</v>
      </c>
      <c r="P570" s="260">
        <v>0</v>
      </c>
      <c r="Q570" s="260">
        <v>0</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18.8</v>
      </c>
      <c r="M571" s="260">
        <v>41.7</v>
      </c>
      <c r="N571" s="260">
        <v>22.4</v>
      </c>
      <c r="O571" s="260">
        <v>19.2</v>
      </c>
      <c r="P571" s="260">
        <v>0</v>
      </c>
      <c r="Q571" s="260">
        <v>0</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14.5</v>
      </c>
      <c r="M572" s="260">
        <v>31.8</v>
      </c>
      <c r="N572" s="260">
        <v>20.4</v>
      </c>
      <c r="O572" s="260">
        <v>12.2</v>
      </c>
      <c r="P572" s="260">
        <v>0</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7.4</v>
      </c>
      <c r="M573" s="260">
        <v>17</v>
      </c>
      <c r="N573" s="260">
        <v>8.1</v>
      </c>
      <c r="O573" s="260">
        <v>7.7</v>
      </c>
      <c r="P573" s="260">
        <v>0</v>
      </c>
      <c r="Q573" s="260">
        <v>0</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29.4</v>
      </c>
      <c r="M574" s="260">
        <v>17.2</v>
      </c>
      <c r="N574" s="260">
        <v>3</v>
      </c>
      <c r="O574" s="260">
        <v>31.5</v>
      </c>
      <c r="P574" s="260">
        <v>0</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39.5</v>
      </c>
      <c r="M575" s="260">
        <v>44.4</v>
      </c>
      <c r="N575" s="260">
        <v>23</v>
      </c>
      <c r="O575" s="260">
        <v>38.5</v>
      </c>
      <c r="P575" s="260">
        <v>0</v>
      </c>
      <c r="Q575" s="260">
        <v>0</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0</v>
      </c>
      <c r="M577" s="260">
        <v>0</v>
      </c>
      <c r="N577" s="260">
        <v>0</v>
      </c>
      <c r="O577" s="260">
        <v>0</v>
      </c>
      <c r="P577" s="260">
        <v>22.7</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0</v>
      </c>
      <c r="M578" s="260">
        <v>0</v>
      </c>
      <c r="N578" s="260">
        <v>0</v>
      </c>
      <c r="O578" s="260">
        <v>0</v>
      </c>
      <c r="P578" s="260">
        <v>10.9</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v>
      </c>
      <c r="M579" s="260">
        <v>0</v>
      </c>
      <c r="N579" s="260">
        <v>0</v>
      </c>
      <c r="O579" s="260">
        <v>0</v>
      </c>
      <c r="P579" s="260">
        <v>3.1</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0</v>
      </c>
      <c r="M580" s="260">
        <v>0</v>
      </c>
      <c r="N580" s="260">
        <v>0</v>
      </c>
      <c r="O580" s="260">
        <v>0</v>
      </c>
      <c r="P580" s="260">
        <v>2.4</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0</v>
      </c>
      <c r="M581" s="260">
        <v>0</v>
      </c>
      <c r="N581" s="260">
        <v>0</v>
      </c>
      <c r="O581" s="260">
        <v>0</v>
      </c>
      <c r="P581" s="260">
        <v>6.1</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0</v>
      </c>
      <c r="M582" s="260">
        <v>0</v>
      </c>
      <c r="N582" s="260">
        <v>0</v>
      </c>
      <c r="O582" s="260">
        <v>0</v>
      </c>
      <c r="P582" s="260">
        <v>12.4</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t="s">
        <v>370</v>
      </c>
      <c r="M597" s="259" t="s">
        <v>370</v>
      </c>
      <c r="N597" s="259" t="s">
        <v>370</v>
      </c>
      <c r="O597" s="259" t="s">
        <v>370</v>
      </c>
      <c r="P597" s="259">
        <v>0</v>
      </c>
      <c r="Q597" s="259">
        <v>0</v>
      </c>
      <c r="R597" s="259" t="s">
        <v>370</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t="s">
        <v>370</v>
      </c>
      <c r="P598" s="259">
        <v>0</v>
      </c>
      <c r="Q598" s="259">
        <v>0</v>
      </c>
      <c r="R598" s="259" t="s">
        <v>370</v>
      </c>
      <c r="S598" s="259" t="s">
        <v>370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v>293</v>
      </c>
      <c r="M600" s="259">
        <v>451</v>
      </c>
      <c r="N600" s="259">
        <v>246</v>
      </c>
      <c r="O600" s="259">
        <v>202</v>
      </c>
      <c r="P600" s="259" t="s">
        <v>370</v>
      </c>
      <c r="Q600" s="259">
        <v>0</v>
      </c>
      <c r="R600" s="259" t="s">
        <v>370</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866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175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1784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403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1292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370</v>
      </c>
      <c r="N607" s="259">
        <v>0</v>
      </c>
      <c r="O607" s="259">
        <v>0</v>
      </c>
      <c r="P607" s="259">
        <v>0</v>
      </c>
      <c r="Q607" s="259">
        <v>0</v>
      </c>
      <c r="R607" s="259" t="s">
        <v>370</v>
      </c>
      <c r="S607" s="259" t="s">
        <v>370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v>0</v>
      </c>
      <c r="M609" s="259" t="s">
        <v>370</v>
      </c>
      <c r="N609" s="259">
        <v>0</v>
      </c>
      <c r="O609" s="259">
        <v>0</v>
      </c>
      <c r="P609" s="259">
        <v>0</v>
      </c>
      <c r="Q609" s="259">
        <v>0</v>
      </c>
      <c r="R609" s="259" t="s">
        <v>370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v>0</v>
      </c>
      <c r="M610" s="259" t="s">
        <v>370</v>
      </c>
      <c r="N610" s="259">
        <v>0</v>
      </c>
      <c r="O610" s="259">
        <v>0</v>
      </c>
      <c r="P610" s="259">
        <v>0</v>
      </c>
      <c r="Q610" s="259">
        <v>0</v>
      </c>
      <c r="R610" s="259" t="s">
        <v>370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v>0</v>
      </c>
      <c r="N611" s="259">
        <v>0</v>
      </c>
      <c r="O611" s="259">
        <v>0</v>
      </c>
      <c r="P611" s="259">
        <v>0</v>
      </c>
      <c r="Q611" s="259">
        <v>0</v>
      </c>
      <c r="R611" s="259" t="s">
        <v>370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v>295</v>
      </c>
      <c r="M620" s="259">
        <v>325</v>
      </c>
      <c r="N620" s="259">
        <v>203</v>
      </c>
      <c r="O620" s="259" t="s">
        <v>370</v>
      </c>
      <c r="P620" s="259">
        <v>330</v>
      </c>
      <c r="Q620" s="259" t="s">
        <v>370</v>
      </c>
      <c r="R620" s="259" t="s">
        <v>370</v>
      </c>
      <c r="S620" s="259" t="s">
        <v>370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v>0</v>
      </c>
      <c r="M622" s="259">
        <v>0</v>
      </c>
      <c r="N622" s="259" t="s">
        <v>370</v>
      </c>
      <c r="O622" s="259" t="s">
        <v>370</v>
      </c>
      <c r="P622" s="259">
        <v>0</v>
      </c>
      <c r="Q622" s="259" t="s">
        <v>370</v>
      </c>
      <c r="R622" s="259">
        <v>0</v>
      </c>
      <c r="S622" s="259" t="s">
        <v>370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t="s">
        <v>370</v>
      </c>
      <c r="N624" s="259">
        <v>0</v>
      </c>
      <c r="O624" s="259" t="s">
        <v>370</v>
      </c>
      <c r="P624" s="259" t="s">
        <v>370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0</v>
      </c>
      <c r="M626" s="259">
        <v>0</v>
      </c>
      <c r="N626" s="259">
        <v>0</v>
      </c>
      <c r="O626" s="259">
        <v>0</v>
      </c>
      <c r="P626" s="259">
        <v>648</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t="s">
        <v>370</v>
      </c>
      <c r="M627" s="259">
        <v>0</v>
      </c>
      <c r="N627" s="259" t="s">
        <v>370</v>
      </c>
      <c r="O627" s="259" t="s">
        <v>370</v>
      </c>
      <c r="P627" s="259" t="s">
        <v>370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t="s">
        <v>370</v>
      </c>
      <c r="M628" s="259">
        <v>0</v>
      </c>
      <c r="N628" s="259" t="s">
        <v>370</v>
      </c>
      <c r="O628" s="259" t="s">
        <v>370</v>
      </c>
      <c r="P628" s="259">
        <v>0</v>
      </c>
      <c r="Q628" s="259">
        <v>0</v>
      </c>
      <c r="R628" s="259" t="s">
        <v>370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t="s">
        <v>370</v>
      </c>
      <c r="M629" s="259" t="s">
        <v>370</v>
      </c>
      <c r="N629" s="259" t="s">
        <v>370</v>
      </c>
      <c r="O629" s="259" t="s">
        <v>370</v>
      </c>
      <c r="P629" s="259">
        <v>0</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t="s">
        <v>370</v>
      </c>
      <c r="M630" s="259" t="s">
        <v>370</v>
      </c>
      <c r="N630" s="259" t="s">
        <v>370</v>
      </c>
      <c r="O630" s="259" t="s">
        <v>370</v>
      </c>
      <c r="P630" s="259" t="s">
        <v>370</v>
      </c>
      <c r="Q630" s="259">
        <v>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v>0</v>
      </c>
      <c r="Q639" s="259">
        <v>0</v>
      </c>
      <c r="R639" s="259" t="s">
        <v>370</v>
      </c>
      <c r="S639" s="259" t="s">
        <v>370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v>583</v>
      </c>
      <c r="M640" s="259">
        <v>668</v>
      </c>
      <c r="N640" s="259">
        <v>329</v>
      </c>
      <c r="O640" s="259">
        <v>393</v>
      </c>
      <c r="P640" s="259" t="s">
        <v>370</v>
      </c>
      <c r="Q640" s="259" t="s">
        <v>370</v>
      </c>
      <c r="R640" s="259" t="s">
        <v>370</v>
      </c>
      <c r="S640" s="259">
        <v>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v>176</v>
      </c>
      <c r="M641" s="259">
        <v>501</v>
      </c>
      <c r="N641" s="259">
        <v>219</v>
      </c>
      <c r="O641" s="259" t="s">
        <v>370</v>
      </c>
      <c r="P641" s="259" t="s">
        <v>370</v>
      </c>
      <c r="Q641" s="259" t="s">
        <v>370</v>
      </c>
      <c r="R641" s="259" t="s">
        <v>370</v>
      </c>
      <c r="S641" s="259">
        <v>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t="s">
        <v>370</v>
      </c>
      <c r="M642" s="259" t="s">
        <v>370</v>
      </c>
      <c r="N642" s="259" t="s">
        <v>370</v>
      </c>
      <c r="O642" s="259" t="s">
        <v>370</v>
      </c>
      <c r="P642" s="259">
        <v>0</v>
      </c>
      <c r="Q642" s="259">
        <v>0</v>
      </c>
      <c r="R642" s="259" t="s">
        <v>370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t="s">
        <v>370</v>
      </c>
      <c r="M643" s="259">
        <v>186</v>
      </c>
      <c r="N643" s="259" t="s">
        <v>370</v>
      </c>
      <c r="O643" s="259" t="s">
        <v>370</v>
      </c>
      <c r="P643" s="259">
        <v>0</v>
      </c>
      <c r="Q643" s="259" t="s">
        <v>370</v>
      </c>
      <c r="R643" s="259" t="s">
        <v>370</v>
      </c>
      <c r="S643" s="259" t="s">
        <v>370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t="s">
        <v>370</v>
      </c>
      <c r="M644" s="259" t="s">
        <v>370</v>
      </c>
      <c r="N644" s="259" t="s">
        <v>370</v>
      </c>
      <c r="O644" s="259">
        <v>0</v>
      </c>
      <c r="P644" s="259" t="s">
        <v>370</v>
      </c>
      <c r="Q644" s="259">
        <v>0</v>
      </c>
      <c r="R644" s="259" t="s">
        <v>370</v>
      </c>
      <c r="S644" s="259" t="s">
        <v>370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t="s">
        <v>370</v>
      </c>
      <c r="M645" s="259" t="s">
        <v>370</v>
      </c>
      <c r="N645" s="259" t="s">
        <v>370</v>
      </c>
      <c r="O645" s="259">
        <v>0</v>
      </c>
      <c r="P645" s="259" t="s">
        <v>370</v>
      </c>
      <c r="Q645" s="259">
        <v>0</v>
      </c>
      <c r="R645" s="259" t="s">
        <v>370</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t="s">
        <v>370</v>
      </c>
      <c r="M646" s="259" t="s">
        <v>370</v>
      </c>
      <c r="N646" s="259" t="s">
        <v>370</v>
      </c>
      <c r="O646" s="259">
        <v>0</v>
      </c>
      <c r="P646" s="259">
        <v>0</v>
      </c>
      <c r="Q646" s="259">
        <v>0</v>
      </c>
      <c r="R646" s="259" t="s">
        <v>370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v>593</v>
      </c>
      <c r="M654" s="259">
        <v>379</v>
      </c>
      <c r="N654" s="259">
        <v>346</v>
      </c>
      <c r="O654" s="259" t="s">
        <v>370</v>
      </c>
      <c r="P654" s="259" t="s">
        <v>370</v>
      </c>
      <c r="Q654" s="259">
        <v>0</v>
      </c>
      <c r="R654" s="259" t="s">
        <v>370</v>
      </c>
      <c r="S654" s="259">
        <v>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t="s">
        <v>370</v>
      </c>
      <c r="M655" s="259">
        <v>229</v>
      </c>
      <c r="N655" s="259" t="s">
        <v>370</v>
      </c>
      <c r="O655" s="259">
        <v>0</v>
      </c>
      <c r="P655" s="259" t="s">
        <v>370</v>
      </c>
      <c r="Q655" s="259">
        <v>0</v>
      </c>
      <c r="R655" s="259" t="s">
        <v>370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t="s">
        <v>370</v>
      </c>
      <c r="M656" s="259" t="s">
        <v>370</v>
      </c>
      <c r="N656" s="259">
        <v>296</v>
      </c>
      <c r="O656" s="259" t="s">
        <v>370</v>
      </c>
      <c r="P656" s="259" t="s">
        <v>370</v>
      </c>
      <c r="Q656" s="259">
        <v>0</v>
      </c>
      <c r="R656" s="259" t="s">
        <v>370</v>
      </c>
      <c r="S656" s="259">
        <v>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t="s">
        <v>370</v>
      </c>
      <c r="M657" s="259" t="s">
        <v>370</v>
      </c>
      <c r="N657" s="259" t="s">
        <v>370</v>
      </c>
      <c r="O657" s="259" t="s">
        <v>370</v>
      </c>
      <c r="P657" s="259" t="s">
        <v>370</v>
      </c>
      <c r="Q657" s="259">
        <v>0</v>
      </c>
      <c r="R657" s="259" t="s">
        <v>370</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v>531</v>
      </c>
      <c r="M658" s="259" t="s">
        <v>370</v>
      </c>
      <c r="N658" s="259" t="s">
        <v>370</v>
      </c>
      <c r="O658" s="259" t="s">
        <v>370</v>
      </c>
      <c r="P658" s="259" t="s">
        <v>370</v>
      </c>
      <c r="Q658" s="259">
        <v>0</v>
      </c>
      <c r="R658" s="259" t="s">
        <v>370</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t="s">
        <v>370</v>
      </c>
      <c r="M659" s="259" t="s">
        <v>370</v>
      </c>
      <c r="N659" s="259" t="s">
        <v>370</v>
      </c>
      <c r="O659" s="259">
        <v>0</v>
      </c>
      <c r="P659" s="259">
        <v>0</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t="s">
        <v>370</v>
      </c>
      <c r="M661" s="259" t="s">
        <v>370</v>
      </c>
      <c r="N661" s="259">
        <v>0</v>
      </c>
      <c r="O661" s="259" t="s">
        <v>370</v>
      </c>
      <c r="P661" s="259" t="s">
        <v>370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v>536</v>
      </c>
      <c r="M663" s="259">
        <v>328</v>
      </c>
      <c r="N663" s="259">
        <v>307</v>
      </c>
      <c r="O663" s="259" t="s">
        <v>370</v>
      </c>
      <c r="P663" s="259" t="s">
        <v>370</v>
      </c>
      <c r="Q663" s="259">
        <v>0</v>
      </c>
      <c r="R663" s="259" t="s">
        <v>370</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v>489</v>
      </c>
      <c r="M665" s="259">
        <v>277</v>
      </c>
      <c r="N665" s="259">
        <v>258</v>
      </c>
      <c r="O665" s="259" t="s">
        <v>370</v>
      </c>
      <c r="P665" s="259" t="s">
        <v>370</v>
      </c>
      <c r="Q665" s="259">
        <v>0</v>
      </c>
      <c r="R665" s="259" t="s">
        <v>370</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t="s">
        <v>370</v>
      </c>
      <c r="M666" s="259" t="s">
        <v>370</v>
      </c>
      <c r="N666" s="259" t="s">
        <v>370</v>
      </c>
      <c r="O666" s="259">
        <v>0</v>
      </c>
      <c r="P666" s="259" t="s">
        <v>370</v>
      </c>
      <c r="Q666" s="259">
        <v>0</v>
      </c>
      <c r="R666" s="259" t="s">
        <v>370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v>0</v>
      </c>
      <c r="N668" s="259" t="s">
        <v>370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563</v>
      </c>
      <c r="M678" s="253">
        <v>868</v>
      </c>
      <c r="N678" s="253">
        <v>810</v>
      </c>
      <c r="O678" s="253">
        <v>1043</v>
      </c>
      <c r="P678" s="253">
        <v>554</v>
      </c>
      <c r="Q678" s="253">
        <v>115</v>
      </c>
      <c r="R678" s="253">
        <v>42</v>
      </c>
      <c r="S678" s="253">
        <v>38</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t="s">
        <v>370</v>
      </c>
      <c r="M703" s="259" t="s">
        <v>370</v>
      </c>
      <c r="N703" s="259" t="s">
        <v>370</v>
      </c>
      <c r="O703" s="259">
        <v>0</v>
      </c>
      <c r="P703" s="259">
        <v>0</v>
      </c>
      <c r="Q703" s="259">
        <v>0</v>
      </c>
      <c r="R703" s="259" t="s">
        <v>370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t="s">
        <v>370</v>
      </c>
      <c r="M712" s="259">
        <v>0</v>
      </c>
      <c r="N712" s="259">
        <v>0</v>
      </c>
      <c r="O712" s="259">
        <v>0</v>
      </c>
      <c r="P712" s="259">
        <v>0</v>
      </c>
      <c r="Q712" s="259">
        <v>0</v>
      </c>
      <c r="R712" s="259">
        <v>0</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t="s">
        <v>370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2022-04-25T16:33:08Z</dcterms:created>
  <dcterms:modified xsi:type="dcterms:W3CDTF">2022-04-25T16:33:08Z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