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91ホームページ\01HPデータ\01特定給食\特定給食等栄養報告書\20250526(R7)栄養報告書更新\"/>
    </mc:Choice>
  </mc:AlternateContent>
  <xr:revisionPtr revIDLastSave="0" documentId="13_ncr:1_{1905E090-4C03-4FDE-839F-403FD7D81881}" xr6:coauthVersionLast="36" xr6:coauthVersionMax="36" xr10:uidLastSave="{00000000-0000-0000-0000-000000000000}"/>
  <bookViews>
    <workbookView xWindow="0" yWindow="0" windowWidth="19200" windowHeight="9020" xr2:uid="{56C1647B-8AF0-4CC7-8618-89F01509072B}"/>
  </bookViews>
  <sheets>
    <sheet name="様式Ⅰ" sheetId="1" r:id="rId1"/>
    <sheet name="様式Ⅱ" sheetId="2" r:id="rId2"/>
    <sheet name="記入要領Ⅰ" sheetId="4" r:id="rId3"/>
    <sheet name="記入要領Ⅱ" sheetId="5" r:id="rId4"/>
    <sheet name="記入不要" sheetId="3" r:id="rId5"/>
  </sheets>
  <definedNames>
    <definedName name="_xlnm.Print_Area" localSheetId="2">記入要領Ⅰ!$A$1:$E$43</definedName>
    <definedName name="_xlnm.Print_Area" localSheetId="3">記入要領Ⅱ!$A$1:$E$32</definedName>
    <definedName name="_xlnm.Print_Area" localSheetId="0">様式Ⅰ!$A$1:$AL$41</definedName>
    <definedName name="_xlnm.Print_Area" localSheetId="1">様式Ⅱ!$A$1:$AL$47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8" i="3" l="1"/>
  <c r="CG8" i="3"/>
  <c r="CE8" i="3"/>
  <c r="CD8" i="3"/>
  <c r="CB8" i="3"/>
  <c r="CA8" i="3"/>
  <c r="CC8" i="3" s="1"/>
  <c r="O42" i="2" l="1"/>
  <c r="CK8" i="3" s="1"/>
  <c r="L42" i="2"/>
  <c r="CJ8" i="3" s="1"/>
  <c r="R39" i="2" l="1"/>
  <c r="R41" i="2"/>
  <c r="R40" i="2"/>
  <c r="AR31" i="1"/>
  <c r="AQ31" i="1"/>
  <c r="AP31" i="1" l="1"/>
  <c r="AQ28" i="2"/>
  <c r="AP28" i="2" s="1"/>
  <c r="BZ8" i="3" s="1"/>
  <c r="AQ26" i="2"/>
  <c r="AP26" i="2" s="1"/>
  <c r="BY8" i="3" s="1"/>
  <c r="AQ24" i="2"/>
  <c r="AP24" i="2" s="1"/>
  <c r="BX8" i="3" s="1"/>
  <c r="AQ22" i="2"/>
  <c r="AP22" i="2" s="1"/>
  <c r="BW8" i="3" s="1"/>
  <c r="AQ20" i="2"/>
  <c r="AP20" i="2" s="1"/>
  <c r="BV8" i="3" s="1"/>
  <c r="AQ18" i="2"/>
  <c r="AP18" i="2" s="1"/>
  <c r="BU8" i="3" s="1"/>
  <c r="AQ14" i="2"/>
  <c r="AP14" i="2" s="1"/>
  <c r="BT8" i="3" s="1"/>
  <c r="AQ12" i="2"/>
  <c r="AP12" i="2" s="1"/>
  <c r="BS8" i="3" s="1"/>
  <c r="AQ10" i="2"/>
  <c r="AP10" i="2" s="1"/>
  <c r="BR8" i="3" s="1"/>
  <c r="AQ8" i="2"/>
  <c r="AP8" i="2" s="1"/>
  <c r="BQ8" i="3" s="1"/>
  <c r="AQ6" i="2"/>
  <c r="AP6" i="2" s="1"/>
  <c r="BP8" i="3" s="1"/>
  <c r="AR35" i="1" l="1"/>
  <c r="AG8" i="3" l="1"/>
  <c r="AB8" i="3"/>
  <c r="DM8" i="3" l="1"/>
  <c r="CW8" i="3"/>
  <c r="CV8" i="3"/>
  <c r="AJ44" i="2" l="1"/>
  <c r="AA44" i="2"/>
  <c r="R44" i="2"/>
  <c r="AG42" i="2"/>
  <c r="AD42" i="2"/>
  <c r="X42" i="2"/>
  <c r="U42" i="2"/>
  <c r="AH17" i="1" l="1"/>
  <c r="AH16" i="1"/>
  <c r="AJ40" i="2"/>
  <c r="AJ41" i="2"/>
  <c r="AA40" i="2"/>
  <c r="AA41" i="2"/>
  <c r="AJ39" i="2"/>
  <c r="AJ42" i="2" s="1"/>
  <c r="AA39" i="2"/>
  <c r="AA42" i="2" l="1"/>
  <c r="R42" i="2"/>
  <c r="AJ43" i="2" l="1"/>
  <c r="AA43" i="2"/>
  <c r="AJ45" i="2"/>
  <c r="AG45" i="2"/>
  <c r="AD45" i="2"/>
  <c r="AA45" i="2"/>
  <c r="X45" i="2"/>
  <c r="U45" i="2"/>
  <c r="AQ3" i="1"/>
  <c r="DS8" i="3" l="1"/>
  <c r="DR8" i="3"/>
  <c r="DT8" i="3" s="1"/>
  <c r="DL8" i="3"/>
  <c r="DJ8" i="3"/>
  <c r="DI8" i="3"/>
  <c r="DG8" i="3"/>
  <c r="DF8" i="3"/>
  <c r="DC8" i="3"/>
  <c r="DB8" i="3"/>
  <c r="CT8" i="3"/>
  <c r="CS8" i="3"/>
  <c r="CQ8" i="3"/>
  <c r="CP8" i="3"/>
  <c r="CN8" i="3"/>
  <c r="CM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T8" i="3"/>
  <c r="R8" i="3"/>
  <c r="Q8" i="3"/>
  <c r="P8" i="3"/>
  <c r="O8" i="3"/>
  <c r="N8" i="3"/>
  <c r="M8" i="3"/>
  <c r="K8" i="3"/>
  <c r="J8" i="3"/>
  <c r="I8" i="3"/>
  <c r="H8" i="3"/>
  <c r="G8" i="3"/>
  <c r="F8" i="3"/>
  <c r="C8" i="3"/>
  <c r="B8" i="3"/>
  <c r="AS5" i="1"/>
  <c r="AR5" i="1"/>
  <c r="AQ5" i="1"/>
  <c r="DD8" i="3" l="1"/>
  <c r="CO8" i="3"/>
  <c r="CR8" i="3"/>
  <c r="CF8" i="3"/>
  <c r="CI8" i="3"/>
  <c r="DN8" i="3"/>
  <c r="CU8" i="3"/>
  <c r="CX8" i="3"/>
  <c r="DK8" i="3"/>
  <c r="DH8" i="3"/>
  <c r="CL8" i="3"/>
  <c r="AP5" i="1"/>
  <c r="D8" i="3" s="1"/>
  <c r="E8" i="3" s="1"/>
  <c r="AQ47" i="1"/>
  <c r="AP47" i="1" s="1"/>
  <c r="AQ55" i="1"/>
  <c r="AP55" i="1" s="1"/>
  <c r="AQ53" i="1"/>
  <c r="AP53" i="1" s="1"/>
  <c r="AQ51" i="1"/>
  <c r="AP51" i="1" s="1"/>
  <c r="AQ49" i="1"/>
  <c r="AP49" i="1" s="1"/>
  <c r="AQ45" i="1"/>
  <c r="AP45" i="1" s="1"/>
  <c r="AQ43" i="1"/>
  <c r="AP43" i="1" s="1"/>
  <c r="AQ41" i="1"/>
  <c r="AP41" i="1" s="1"/>
  <c r="AQ39" i="1"/>
  <c r="AP39" i="1" s="1"/>
  <c r="AQ37" i="1"/>
  <c r="AP37" i="1" s="1"/>
  <c r="AQ35" i="1"/>
  <c r="AP35" i="1" s="1"/>
  <c r="AR33" i="1"/>
  <c r="AQ33" i="1"/>
  <c r="AR29" i="1"/>
  <c r="AQ29" i="1"/>
  <c r="AR27" i="1"/>
  <c r="AQ27" i="1"/>
  <c r="AR25" i="1"/>
  <c r="AQ25" i="1"/>
  <c r="AR23" i="1"/>
  <c r="AQ23" i="1"/>
  <c r="AR20" i="1"/>
  <c r="AQ20" i="1"/>
  <c r="AR18" i="1"/>
  <c r="AQ18" i="1"/>
  <c r="AR16" i="1"/>
  <c r="AQ16" i="1"/>
  <c r="AR14" i="1"/>
  <c r="AQ14" i="1"/>
  <c r="AR12" i="1"/>
  <c r="AQ12" i="1"/>
  <c r="AR10" i="1"/>
  <c r="AQ10" i="1"/>
  <c r="AR8" i="1"/>
  <c r="AQ8" i="1"/>
  <c r="S8" i="3"/>
  <c r="L8" i="3"/>
  <c r="AP33" i="1" l="1"/>
  <c r="AH8" i="3" s="1"/>
  <c r="AP29" i="1"/>
  <c r="AP27" i="1"/>
  <c r="AE8" i="3" s="1"/>
  <c r="AP25" i="1"/>
  <c r="AD8" i="3" s="1"/>
  <c r="AP23" i="1"/>
  <c r="AC8" i="3" s="1"/>
  <c r="AP20" i="1"/>
  <c r="AA8" i="3" s="1"/>
  <c r="AP18" i="1"/>
  <c r="Z8" i="3" s="1"/>
  <c r="AP12" i="1"/>
  <c r="W8" i="3" s="1"/>
  <c r="AP16" i="1"/>
  <c r="Y8" i="3" s="1"/>
  <c r="AP14" i="1"/>
  <c r="X8" i="3" s="1"/>
  <c r="AP10" i="1"/>
  <c r="V8" i="3" s="1"/>
  <c r="AP8" i="1"/>
  <c r="U8" i="3" s="1"/>
  <c r="AG43" i="2"/>
  <c r="DP8" i="3"/>
  <c r="DO8" i="3"/>
  <c r="AD43" i="2"/>
  <c r="X43" i="2"/>
  <c r="CZ8" i="3"/>
  <c r="U43" i="2"/>
  <c r="CY8" i="3"/>
  <c r="AQ8" i="3"/>
  <c r="AI8" i="3"/>
  <c r="AO8" i="3"/>
  <c r="AK8" i="3"/>
  <c r="AR8" i="3"/>
  <c r="AS8" i="3"/>
  <c r="AN8" i="3"/>
  <c r="AM8" i="3"/>
  <c r="AL8" i="3"/>
  <c r="AJ8" i="3"/>
  <c r="AF8" i="3"/>
  <c r="AP8" i="3"/>
  <c r="DQ8" i="3" l="1"/>
  <c r="DU8" i="3" s="1"/>
  <c r="DA8" i="3"/>
  <c r="DE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Shino Kawazoe</author>
  </authors>
  <commentList>
    <comment ref="F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(法人にあっては名称)</t>
        </r>
      </text>
    </comment>
    <comment ref="A1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・給食に従事する全ての職員（長期休暇中の職員を含む）について
　記入する。
・複数施設を兼務する職員については、主たる施設で計上する。
　（例）調理員2名のうち、1名兼務（主たる施設：別施設）の場合
　　　　→「1①」と記入</t>
        </r>
      </text>
    </comment>
    <comment ref="J1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産休・育休等で長期休暇中の場合、
その旨を記載する。
（例）愛媛花子（休暇中）</t>
        </r>
      </text>
    </comment>
    <comment ref="AI29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※注意
１食分＝１回分
でカウントする。</t>
        </r>
      </text>
    </comment>
    <comment ref="V32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備蓄している
内容にチェック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6" authorId="0" shapeId="0" xr:uid="{65EEA470-BDF9-4F65-BAE2-1FEE47EC7AAC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N6" authorId="0" shapeId="0" xr:uid="{3FEB0307-2774-45F7-93A5-42BD4C7E8E34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A6" authorId="0" shapeId="0" xr:uid="{44F59D5A-147B-4B29-8391-C089F2C13B08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6" authorId="0" shapeId="0" xr:uid="{35145EAB-7218-4980-BE83-AF672B5AB668}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H7" authorId="0" shapeId="0" xr:uid="{DFAC03BD-552C-45D3-80B0-ACA436BC1C08}">
      <text>
        <r>
          <rPr>
            <b/>
            <sz val="9"/>
            <color indexed="81"/>
            <rFont val="MS P ゴシック"/>
            <family val="3"/>
            <charset val="128"/>
          </rPr>
          <t>小数点第1位</t>
        </r>
      </text>
    </comment>
    <comment ref="N7" authorId="0" shapeId="0" xr:uid="{5B5C1216-5751-4F12-88DC-3F4747BEBDD3}">
      <text>
        <r>
          <rPr>
            <b/>
            <sz val="9"/>
            <color indexed="81"/>
            <rFont val="MS P ゴシック"/>
            <family val="3"/>
            <charset val="128"/>
          </rPr>
          <t>小数点第1位</t>
        </r>
      </text>
    </comment>
    <comment ref="AA7" authorId="0" shapeId="0" xr:uid="{8B061C95-448A-47C1-9DB8-732FF2C88CEC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7" authorId="0" shapeId="0" xr:uid="{7FD5C721-9529-448C-B598-6DB6051DB1AC}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H8" authorId="0" shapeId="0" xr:uid="{74EB528F-8B60-4AD0-8FE7-F20B3D7700D3}">
      <text>
        <r>
          <rPr>
            <b/>
            <sz val="9"/>
            <color indexed="81"/>
            <rFont val="MS P ゴシック"/>
            <family val="3"/>
            <charset val="128"/>
          </rPr>
          <t>小数点第1位</t>
        </r>
      </text>
    </comment>
    <comment ref="N8" authorId="0" shapeId="0" xr:uid="{2A820F3E-08BD-4026-BBAD-928448AAD54C}">
      <text>
        <r>
          <rPr>
            <b/>
            <sz val="9"/>
            <color indexed="81"/>
            <rFont val="MS P ゴシック"/>
            <family val="3"/>
            <charset val="128"/>
          </rPr>
          <t>小数点第1位</t>
        </r>
      </text>
    </comment>
    <comment ref="AA8" authorId="0" shapeId="0" xr:uid="{794BF8BF-35EE-4896-B331-8B0817F23B70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8" authorId="0" shapeId="0" xr:uid="{5038972F-C514-4544-B6E1-CBBB9C217515}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H9" authorId="0" shapeId="0" xr:uid="{86A3BB91-3D22-4F01-9F76-A2714C29EE45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N9" authorId="0" shapeId="0" xr:uid="{77953B4D-EDC0-49FD-B54A-38E891C0F24D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A9" authorId="0" shapeId="0" xr:uid="{EEA43020-E389-463F-9C67-A3E43BD1F28C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9" authorId="0" shapeId="0" xr:uid="{DD4B41D3-31E5-4C32-B8F0-DE73870AAB95}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H10" authorId="0" shapeId="0" xr:uid="{B844554F-C5F4-40EA-BFAD-409AFE1B7A1E}">
      <text>
        <r>
          <rPr>
            <b/>
            <sz val="9"/>
            <color indexed="81"/>
            <rFont val="MS P ゴシック"/>
            <family val="3"/>
            <charset val="128"/>
          </rPr>
          <t>小数点第1位</t>
        </r>
      </text>
    </comment>
    <comment ref="N10" authorId="0" shapeId="0" xr:uid="{A4B31D0D-F760-4EE1-8328-33BD6BC2E3AD}">
      <text>
        <r>
          <rPr>
            <b/>
            <sz val="9"/>
            <color indexed="81"/>
            <rFont val="MS P ゴシック"/>
            <family val="3"/>
            <charset val="128"/>
          </rPr>
          <t>小数点第1位</t>
        </r>
      </text>
    </comment>
    <comment ref="AA10" authorId="0" shapeId="0" xr:uid="{36823B48-B7FA-433B-A16F-7FA41522F2B5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10" authorId="0" shapeId="0" xr:uid="{59110841-B8DB-447A-9184-0921698730F4}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H11" authorId="0" shapeId="0" xr:uid="{0B3BCF45-BBB5-4084-AD6C-97675E4E9D64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N11" authorId="0" shapeId="0" xr:uid="{556D293B-465B-4418-89F9-0E3A32D53B38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A11" authorId="0" shapeId="0" xr:uid="{28C19454-12DA-4424-943E-07FE8EBB1A94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11" authorId="0" shapeId="0" xr:uid="{557AEA3E-9A2E-44A4-9D3B-A0D74E338FE6}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H12" authorId="0" shapeId="0" xr:uid="{BE03577C-1B1A-4A5D-92EC-BB7DC240BF67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N12" authorId="0" shapeId="0" xr:uid="{CA8DF9B4-93B9-429A-8F2A-99DA7029ACF4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AA12" authorId="0" shapeId="0" xr:uid="{276A0BD2-DBBF-4311-9451-24F64781B528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12" authorId="0" shapeId="0" xr:uid="{9847893D-7D68-41E2-AA79-8CCBBB52F048}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H13" authorId="0" shapeId="0" xr:uid="{B2E421AD-DEAF-4D92-B8C6-837C988FCA48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N13" authorId="0" shapeId="0" xr:uid="{30393C90-3B9A-4459-900D-BAD294EF432F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AA13" authorId="0" shapeId="0" xr:uid="{CF368D4E-2F54-43DA-B64A-C52D83AB0EB1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13" authorId="0" shapeId="0" xr:uid="{53435C3B-2EDD-4655-9000-47505BE389F1}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H14" authorId="0" shapeId="0" xr:uid="{8E68B837-0DF4-4E94-AB59-DD8D85F5AC15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N14" authorId="0" shapeId="0" xr:uid="{1634BBC3-D86C-4A57-8C89-CAD5E9493A8E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A14" authorId="0" shapeId="0" xr:uid="{278D0664-5EB1-401B-87F6-561129C19343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14" authorId="0" shapeId="0" xr:uid="{3C612A96-B803-4C99-8704-7C006C182F2E}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H15" authorId="0" shapeId="0" xr:uid="{72C5C50F-5170-4F74-8C7F-351A523A2927}">
      <text>
        <r>
          <rPr>
            <b/>
            <sz val="9"/>
            <color indexed="81"/>
            <rFont val="MS P ゴシック"/>
            <family val="3"/>
            <charset val="128"/>
          </rPr>
          <t>小数点第1位</t>
        </r>
      </text>
    </comment>
    <comment ref="N15" authorId="0" shapeId="0" xr:uid="{B5A6721D-186C-48D5-8109-24FF1402F392}">
      <text>
        <r>
          <rPr>
            <b/>
            <sz val="9"/>
            <color indexed="81"/>
            <rFont val="MS P ゴシック"/>
            <family val="3"/>
            <charset val="128"/>
          </rPr>
          <t>小数点第1位</t>
        </r>
      </text>
    </comment>
    <comment ref="AA15" authorId="0" shapeId="0" xr:uid="{2AEFAC8C-2A1F-4FBD-90C2-E0EE70B0E0FA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15" authorId="0" shapeId="0" xr:uid="{BCA582B6-6401-4F3A-82E2-CADF541709D1}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H16" authorId="0" shapeId="0" xr:uid="{C656678F-8864-47F4-B5CC-9294DCDC1685}">
      <text>
        <r>
          <rPr>
            <b/>
            <sz val="9"/>
            <color indexed="81"/>
            <rFont val="MS P ゴシック"/>
            <family val="3"/>
            <charset val="128"/>
          </rPr>
          <t>小数点第1位</t>
        </r>
      </text>
    </comment>
    <comment ref="N16" authorId="0" shapeId="0" xr:uid="{A0AD2DE2-7390-44A1-997E-86F63DB1B5FC}">
      <text>
        <r>
          <rPr>
            <b/>
            <sz val="9"/>
            <color indexed="81"/>
            <rFont val="MS P ゴシック"/>
            <family val="3"/>
            <charset val="128"/>
          </rPr>
          <t>小数点第1位</t>
        </r>
      </text>
    </comment>
    <comment ref="AA16" authorId="0" shapeId="0" xr:uid="{01CBF6C1-C268-4CCA-B57A-DE946BC561B1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16" authorId="0" shapeId="0" xr:uid="{3C2D879A-9245-4C6C-946D-108AF8E91A3D}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A17" authorId="0" shapeId="0" xr:uid="{AE74876E-7094-40D0-89B3-C0FB4DAEC6E4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17" authorId="0" shapeId="0" xr:uid="{E1D9E6E6-8401-4D5D-9ED2-5E10A1AF75E3}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A18" authorId="0" shapeId="0" xr:uid="{AE75656F-6345-4DF6-B821-61048B4DBC02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18" authorId="0" shapeId="0" xr:uid="{50EC3E0C-B323-4D58-BDC3-C324336D75CE}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19" authorId="0" shapeId="0" xr:uid="{00000000-0006-0000-0100-000031000000}">
      <text>
        <r>
          <rPr>
            <b/>
            <sz val="9"/>
            <color indexed="81"/>
            <rFont val="MS P ゴシック"/>
            <family val="3"/>
            <charset val="128"/>
          </rPr>
          <t>実施している項目
にチェック</t>
        </r>
      </text>
    </comment>
    <comment ref="AA19" authorId="0" shapeId="0" xr:uid="{47CAE11B-1E13-427C-A031-A3EA1792FAF1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19" authorId="0" shapeId="0" xr:uid="{0395DA15-1CD2-4EC2-A6FC-07699273CA1A}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A20" authorId="0" shapeId="0" xr:uid="{AF032888-7D5D-49B7-9F53-8BD2D7BD6DB2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20" authorId="0" shapeId="0" xr:uid="{C2C74863-05CF-470C-9641-5848E9621B44}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A21" authorId="0" shapeId="0" xr:uid="{86859ABB-73DD-4E89-9E91-00A1837171E4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21" authorId="0" shapeId="0" xr:uid="{22D0E2A0-45A8-4EA6-899D-1A11BEA4C3CB}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A22" authorId="0" shapeId="0" xr:uid="{8F488D2A-0E0D-4A0D-BE08-B1B44C5036FB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22" authorId="0" shapeId="0" xr:uid="{CD3E61FB-AA71-4DFA-B0B2-3C0C88826F64}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H23" authorId="0" shapeId="0" xr:uid="{00000000-0006-0000-0100-00003A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枠内に記入しきれない場合は、
下記の手順で書式設定の保護を解除し、フォントサイズを縮小してください。
</t>
        </r>
        <r>
          <rPr>
            <sz val="9"/>
            <color indexed="81"/>
            <rFont val="MS P ゴシック"/>
            <family val="3"/>
            <charset val="128"/>
          </rPr>
          <t>　①［ホーム］より［書式］をクリック
　②［シート保護の解除］をクリック</t>
        </r>
      </text>
    </comment>
    <comment ref="AA23" authorId="0" shapeId="0" xr:uid="{0FE438C7-A552-4961-A36F-1C0F3460C222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23" authorId="0" shapeId="0" xr:uid="{E2D5B25C-7BFC-4281-A373-BC7D0EF45E4A}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A24" authorId="0" shapeId="0" xr:uid="{4F55CB88-B8E9-4B60-B01E-ABCDC57C69F3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24" authorId="0" shapeId="0" xr:uid="{49327DB0-78B1-4BC7-A178-5CABBE155215}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25" authorId="0" shapeId="0" xr:uid="{00000000-0006-0000-0100-00003F000000}">
      <text>
        <r>
          <rPr>
            <b/>
            <sz val="9"/>
            <color indexed="81"/>
            <rFont val="MS P ゴシック"/>
            <family val="3"/>
            <charset val="128"/>
          </rPr>
          <t>実施している項目
にチェック</t>
        </r>
      </text>
    </comment>
    <comment ref="AA25" authorId="0" shapeId="0" xr:uid="{A1FF968C-7109-4A63-BA82-826FB6B9C454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25" authorId="0" shapeId="0" xr:uid="{E3BCB5FE-B6F3-4346-89BC-A935628C87FF}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A26" authorId="0" shapeId="0" xr:uid="{894017C8-1486-4159-8185-34F04DDD4F64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26" authorId="0" shapeId="0" xr:uid="{4A75FF7C-938F-4AA3-AE41-5AE526CCCB96}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A27" authorId="0" shapeId="0" xr:uid="{AFE9CE4B-359B-4731-AA2D-DA34B676AE12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27" authorId="0" shapeId="0" xr:uid="{1A8C8CEF-1C8A-4D3E-83E0-B950C149BFEE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A28" authorId="0" shapeId="0" xr:uid="{222B2838-626E-44FD-91B0-6A29CDCC5AB4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28" authorId="0" shapeId="0" xr:uid="{0A922204-05B4-4AB1-B763-69E1B5982354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A29" authorId="0" shapeId="0" xr:uid="{308B64A8-9F38-4976-84A5-FA828087E3A9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29" authorId="0" shapeId="0" xr:uid="{8B589AC4-1445-4A7A-BBF0-7DB04B9F1010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H30" authorId="0" shapeId="0" xr:uid="{00000000-0006-0000-0100-00004A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枠内に記入しきれない場合は、
下記の手順で書式設定の保護を解除し、フォントサイズを縮小してください。
</t>
        </r>
        <r>
          <rPr>
            <sz val="9"/>
            <color indexed="81"/>
            <rFont val="MS P ゴシック"/>
            <family val="3"/>
            <charset val="128"/>
          </rPr>
          <t>　①［ホーム］より［書式］をクリック
　②［シート保護の解除］をクリック</t>
        </r>
      </text>
    </comment>
    <comment ref="AA30" authorId="0" shapeId="0" xr:uid="{F0A2FD7A-85B6-413C-8496-85470DA94F49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30" authorId="0" shapeId="0" xr:uid="{53559807-AE6B-4C94-BD52-947E23D15300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A31" authorId="0" shapeId="0" xr:uid="{CDE915FA-8E0F-4D3D-AA54-5BD1F99291A3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31" authorId="0" shapeId="0" xr:uid="{3CFA2EFE-FD70-482E-AA26-F7E4AA2F1A86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A32" authorId="0" shapeId="0" xr:uid="{6042D988-240A-41E3-8B02-74D333CCDFB0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32" authorId="0" shapeId="0" xr:uid="{486FA6CA-9985-4D31-ACE8-519A8DDF09E4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A33" authorId="0" shapeId="0" xr:uid="{ECC84EF4-9AD2-4D0E-ABE1-FB71A4323FB2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33" authorId="0" shapeId="0" xr:uid="{F6025217-A17B-4872-9B5F-930E0001BA50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A34" authorId="0" shapeId="0" xr:uid="{9882ECA8-2113-4936-9849-330D3BF0822D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34" authorId="0" shapeId="0" xr:uid="{45BC6691-AB63-4D56-A200-CAC808A0FB64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A35" authorId="0" shapeId="0" xr:uid="{D9F83CC8-3E14-4A88-9109-E8A6A4DA6EDE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35" authorId="0" shapeId="0" xr:uid="{6847D60F-01CB-448B-BD9C-38F547A850E9}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yamashita-rika</author>
    <author>User</author>
  </authors>
  <commentList>
    <comment ref="F1" authorId="0" shapeId="0" xr:uid="{00000000-0006-0000-0400-000001000000}">
      <text>
        <r>
          <rPr>
            <b/>
            <sz val="9"/>
            <color indexed="81"/>
            <rFont val="游ゴシック Light"/>
            <family val="3"/>
            <charset val="128"/>
            <scheme val="major"/>
          </rPr>
          <t>職員数：
該当ない場合は「0」を入力。</t>
        </r>
      </text>
    </comment>
    <comment ref="M1" authorId="0" shapeId="0" xr:uid="{00000000-0006-0000-0400-000002000000}">
      <text>
        <r>
          <rPr>
            <sz val="9"/>
            <color indexed="81"/>
            <rFont val="HGS創英角ｺﾞｼｯｸUB"/>
            <family val="3"/>
            <charset val="128"/>
          </rPr>
          <t>職員数：
該当ない場合は「0」を入力。</t>
        </r>
      </text>
    </comment>
    <comment ref="BP1" authorId="0" shapeId="0" xr:uid="{00000000-0006-0000-0400-000003000000}">
      <text>
        <r>
          <rPr>
            <sz val="10"/>
            <color indexed="81"/>
            <rFont val="HGS創英角ｺﾞｼｯｸUB"/>
            <family val="3"/>
            <charset val="128"/>
          </rPr>
          <t>食事指導状況：
該当のない場合は「0」を入力。</t>
        </r>
      </text>
    </comment>
    <comment ref="CA1" authorId="1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体格の状況：
該当ない場合は「0」を入力。</t>
        </r>
      </text>
    </comment>
    <comment ref="AB7" authorId="1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備蓄量：
・有の場合は「回数」を入力。
・無の場合は「空欄」。</t>
        </r>
      </text>
    </comment>
  </commentList>
</comments>
</file>

<file path=xl/sharedStrings.xml><?xml version="1.0" encoding="utf-8"?>
<sst xmlns="http://schemas.openxmlformats.org/spreadsheetml/2006/main" count="676" uniqueCount="414">
  <si>
    <t>様式４－１</t>
    <rPh sb="0" eb="2">
      <t>ヨウシキ</t>
    </rPh>
    <phoneticPr fontId="2"/>
  </si>
  <si>
    <t>所在地</t>
    <rPh sb="0" eb="3">
      <t>ショザイチ</t>
    </rPh>
    <phoneticPr fontId="2"/>
  </si>
  <si>
    <t>〒</t>
    <phoneticPr fontId="2"/>
  </si>
  <si>
    <t>職 名</t>
    <rPh sb="0" eb="1">
      <t>ショク</t>
    </rPh>
    <rPh sb="2" eb="3">
      <t>メイ</t>
    </rPh>
    <phoneticPr fontId="2"/>
  </si>
  <si>
    <t>氏 名</t>
    <rPh sb="0" eb="1">
      <t>シ</t>
    </rPh>
    <rPh sb="2" eb="3">
      <t>メイ</t>
    </rPh>
    <phoneticPr fontId="2"/>
  </si>
  <si>
    <t>FAX番号</t>
    <rPh sb="3" eb="5">
      <t>バンゴウ</t>
    </rPh>
    <phoneticPr fontId="2"/>
  </si>
  <si>
    <t>ﾒｰﾙｱﾄﾞﾚｽ</t>
    <phoneticPr fontId="2"/>
  </si>
  <si>
    <t>運営形態</t>
    <rPh sb="0" eb="2">
      <t>ウンエイ</t>
    </rPh>
    <rPh sb="2" eb="4">
      <t>ケイタイ</t>
    </rPh>
    <phoneticPr fontId="2"/>
  </si>
  <si>
    <t>開　始</t>
    <rPh sb="0" eb="1">
      <t>カイ</t>
    </rPh>
    <rPh sb="2" eb="3">
      <t>ハジメ</t>
    </rPh>
    <phoneticPr fontId="2"/>
  </si>
  <si>
    <t>名　称</t>
    <rPh sb="0" eb="1">
      <t>ナ</t>
    </rPh>
    <rPh sb="2" eb="3">
      <t>ショウ</t>
    </rPh>
    <phoneticPr fontId="2"/>
  </si>
  <si>
    <t>名　　称</t>
    <rPh sb="0" eb="1">
      <t>ナ</t>
    </rPh>
    <rPh sb="3" eb="4">
      <t>ショウ</t>
    </rPh>
    <phoneticPr fontId="2"/>
  </si>
  <si>
    <t>開催回数</t>
    <rPh sb="0" eb="2">
      <t>カイサイ</t>
    </rPh>
    <rPh sb="2" eb="4">
      <t>カイスウ</t>
    </rPh>
    <phoneticPr fontId="2"/>
  </si>
  <si>
    <t>回</t>
    <rPh sb="0" eb="1">
      <t>カイ</t>
    </rPh>
    <phoneticPr fontId="2"/>
  </si>
  <si>
    <t>議事録</t>
    <rPh sb="0" eb="3">
      <t>ギジロク</t>
    </rPh>
    <phoneticPr fontId="2"/>
  </si>
  <si>
    <t>構成人員</t>
    <rPh sb="0" eb="2">
      <t>コウセイ</t>
    </rPh>
    <rPh sb="2" eb="4">
      <t>ジンイン</t>
    </rPh>
    <phoneticPr fontId="2"/>
  </si>
  <si>
    <t>人</t>
    <rPh sb="0" eb="1">
      <t>ニン</t>
    </rPh>
    <phoneticPr fontId="2"/>
  </si>
  <si>
    <t>構成員</t>
    <rPh sb="0" eb="3">
      <t>コウセイイン</t>
    </rPh>
    <phoneticPr fontId="2"/>
  </si>
  <si>
    <t>管理栄養士</t>
    <rPh sb="0" eb="2">
      <t>カンリ</t>
    </rPh>
    <rPh sb="2" eb="5">
      <t>エイヨウシ</t>
    </rPh>
    <phoneticPr fontId="2"/>
  </si>
  <si>
    <t>栄養士</t>
    <rPh sb="0" eb="2">
      <t>エイヨウ</t>
    </rPh>
    <rPh sb="2" eb="3">
      <t>シ</t>
    </rPh>
    <phoneticPr fontId="2"/>
  </si>
  <si>
    <t>調理師</t>
    <rPh sb="0" eb="3">
      <t>チョウリシ</t>
    </rPh>
    <phoneticPr fontId="2"/>
  </si>
  <si>
    <t>調理員</t>
    <rPh sb="0" eb="3">
      <t>チョウリイン</t>
    </rPh>
    <phoneticPr fontId="2"/>
  </si>
  <si>
    <t>事務職員</t>
    <rPh sb="0" eb="2">
      <t>ジム</t>
    </rPh>
    <rPh sb="2" eb="4">
      <t>ショクイン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</si>
  <si>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</si>
  <si>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</si>
  <si>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常　勤</t>
    <rPh sb="0" eb="1">
      <t>ツネ</t>
    </rPh>
    <rPh sb="2" eb="3">
      <t>ツトム</t>
    </rPh>
    <phoneticPr fontId="2"/>
  </si>
  <si>
    <t>パート</t>
    <phoneticPr fontId="2"/>
  </si>
  <si>
    <t>職　名</t>
    <rPh sb="0" eb="1">
      <t>ショク</t>
    </rPh>
    <rPh sb="2" eb="3">
      <t>メイ</t>
    </rPh>
    <phoneticPr fontId="2"/>
  </si>
  <si>
    <t>氏　　名</t>
    <rPh sb="0" eb="1">
      <t>シ</t>
    </rPh>
    <rPh sb="3" eb="4">
      <t>メイ</t>
    </rPh>
    <phoneticPr fontId="2"/>
  </si>
  <si>
    <t>区　分</t>
    <rPh sb="0" eb="1">
      <t>ク</t>
    </rPh>
    <rPh sb="2" eb="3">
      <t>ブン</t>
    </rPh>
    <phoneticPr fontId="2"/>
  </si>
  <si>
    <t>当該施設勤務年数</t>
    <rPh sb="0" eb="2">
      <t>トウガイ</t>
    </rPh>
    <rPh sb="2" eb="4">
      <t>シセツ</t>
    </rPh>
    <rPh sb="4" eb="6">
      <t>キンム</t>
    </rPh>
    <rPh sb="6" eb="8">
      <t>ネンスウ</t>
    </rPh>
    <phoneticPr fontId="2"/>
  </si>
  <si>
    <t>所　属</t>
    <rPh sb="0" eb="1">
      <t>トコロ</t>
    </rPh>
    <rPh sb="2" eb="3">
      <t>ゾク</t>
    </rPh>
    <phoneticPr fontId="2"/>
  </si>
  <si>
    <t>定員</t>
    <rPh sb="0" eb="2">
      <t>テイイン</t>
    </rPh>
    <phoneticPr fontId="2"/>
  </si>
  <si>
    <t>給食数</t>
    <rPh sb="0" eb="2">
      <t>キュウショク</t>
    </rPh>
    <rPh sb="2" eb="3">
      <t>スウ</t>
    </rPh>
    <phoneticPr fontId="2"/>
  </si>
  <si>
    <t>喫食開始時間</t>
    <rPh sb="0" eb="1">
      <t>イサム</t>
    </rPh>
    <rPh sb="1" eb="2">
      <t>ショク</t>
    </rPh>
    <rPh sb="2" eb="4">
      <t>カイシ</t>
    </rPh>
    <rPh sb="4" eb="6">
      <t>ジカン</t>
    </rPh>
    <phoneticPr fontId="2"/>
  </si>
  <si>
    <t>検食時間</t>
    <rPh sb="0" eb="1">
      <t>ケン</t>
    </rPh>
    <rPh sb="1" eb="2">
      <t>ショク</t>
    </rPh>
    <rPh sb="2" eb="4">
      <t>ジカン</t>
    </rPh>
    <phoneticPr fontId="2"/>
  </si>
  <si>
    <t>検食者職種</t>
    <rPh sb="0" eb="1">
      <t>ケン</t>
    </rPh>
    <rPh sb="1" eb="2">
      <t>ショク</t>
    </rPh>
    <rPh sb="2" eb="3">
      <t>シャ</t>
    </rPh>
    <rPh sb="3" eb="5">
      <t>ショクシュ</t>
    </rPh>
    <phoneticPr fontId="2"/>
  </si>
  <si>
    <t>職員食数</t>
    <rPh sb="0" eb="2">
      <t>ショクイン</t>
    </rPh>
    <rPh sb="2" eb="3">
      <t>ショク</t>
    </rPh>
    <rPh sb="3" eb="4">
      <t>スウ</t>
    </rPh>
    <phoneticPr fontId="2"/>
  </si>
  <si>
    <t>朝</t>
    <rPh sb="0" eb="1">
      <t>アサ</t>
    </rPh>
    <phoneticPr fontId="2"/>
  </si>
  <si>
    <t>昼</t>
    <rPh sb="0" eb="1">
      <t>ヒル</t>
    </rPh>
    <phoneticPr fontId="2"/>
  </si>
  <si>
    <t>夕</t>
    <rPh sb="0" eb="1">
      <t>ユウ</t>
    </rPh>
    <phoneticPr fontId="2"/>
  </si>
  <si>
    <t>災害時
対　応</t>
    <rPh sb="0" eb="2">
      <t>サイガイ</t>
    </rPh>
    <rPh sb="2" eb="3">
      <t>ジ</t>
    </rPh>
    <rPh sb="4" eb="5">
      <t>タイ</t>
    </rPh>
    <rPh sb="6" eb="7">
      <t>オウ</t>
    </rPh>
    <phoneticPr fontId="2"/>
  </si>
  <si>
    <t>事故時
対　応</t>
    <rPh sb="0" eb="2">
      <t>ジコ</t>
    </rPh>
    <rPh sb="2" eb="3">
      <t>トキ</t>
    </rPh>
    <rPh sb="4" eb="5">
      <t>タイ</t>
    </rPh>
    <rPh sb="6" eb="7">
      <t>オウ</t>
    </rPh>
    <phoneticPr fontId="2"/>
  </si>
  <si>
    <t>連絡網</t>
    <rPh sb="0" eb="3">
      <t>レンラクモウ</t>
    </rPh>
    <phoneticPr fontId="2"/>
  </si>
  <si>
    <t>食事の供給体制</t>
    <rPh sb="0" eb="2">
      <t>ショクジ</t>
    </rPh>
    <rPh sb="3" eb="5">
      <t>キョウキュウ</t>
    </rPh>
    <rPh sb="5" eb="7">
      <t>タイセイ</t>
    </rPh>
    <phoneticPr fontId="2"/>
  </si>
  <si>
    <t>設備の確保</t>
    <rPh sb="0" eb="1">
      <t>セツ</t>
    </rPh>
    <rPh sb="1" eb="2">
      <t>ソナエ</t>
    </rPh>
    <rPh sb="3" eb="4">
      <t>アキラ</t>
    </rPh>
    <rPh sb="4" eb="5">
      <t>ホ</t>
    </rPh>
    <phoneticPr fontId="2"/>
  </si>
  <si>
    <t>非常食の内容</t>
    <rPh sb="0" eb="3">
      <t>ヒジョウショク</t>
    </rPh>
    <rPh sb="4" eb="6">
      <t>ナイヨウ</t>
    </rPh>
    <phoneticPr fontId="2"/>
  </si>
  <si>
    <t>主　　食</t>
    <rPh sb="0" eb="1">
      <t>オモ</t>
    </rPh>
    <rPh sb="3" eb="4">
      <t>ショク</t>
    </rPh>
    <phoneticPr fontId="2"/>
  </si>
  <si>
    <t>熱　 源</t>
    <rPh sb="0" eb="1">
      <t>ネツ</t>
    </rPh>
    <rPh sb="3" eb="4">
      <t>ミナモト</t>
    </rPh>
    <phoneticPr fontId="2"/>
  </si>
  <si>
    <t>主　　菜</t>
    <rPh sb="0" eb="1">
      <t>オモ</t>
    </rPh>
    <rPh sb="3" eb="4">
      <t>ナ</t>
    </rPh>
    <phoneticPr fontId="2"/>
  </si>
  <si>
    <t>調理器具</t>
    <rPh sb="0" eb="2">
      <t>チョウリ</t>
    </rPh>
    <rPh sb="2" eb="4">
      <t>キグ</t>
    </rPh>
    <phoneticPr fontId="2"/>
  </si>
  <si>
    <t>副　　菜</t>
    <rPh sb="0" eb="1">
      <t>フク</t>
    </rPh>
    <rPh sb="3" eb="4">
      <t>ナ</t>
    </rPh>
    <phoneticPr fontId="2"/>
  </si>
  <si>
    <t>食 器 等</t>
    <rPh sb="0" eb="1">
      <t>ショク</t>
    </rPh>
    <rPh sb="2" eb="3">
      <t>ウツワ</t>
    </rPh>
    <rPh sb="4" eb="5">
      <t>トウ</t>
    </rPh>
    <phoneticPr fontId="2"/>
  </si>
  <si>
    <t>飲　　料</t>
    <phoneticPr fontId="2"/>
  </si>
  <si>
    <t>非常用献立</t>
    <rPh sb="0" eb="3">
      <t>ヒジョウヨウ</t>
    </rPh>
    <rPh sb="3" eb="5">
      <t>コンダテ</t>
    </rPh>
    <phoneticPr fontId="2"/>
  </si>
  <si>
    <t>濃厚流動食</t>
    <rPh sb="0" eb="2">
      <t>ノウコウ</t>
    </rPh>
    <rPh sb="2" eb="5">
      <t>リュウドウショク</t>
    </rPh>
    <phoneticPr fontId="2"/>
  </si>
  <si>
    <t>形態食(嚥下困難者用)</t>
    <rPh sb="0" eb="2">
      <t>ケイタイ</t>
    </rPh>
    <rPh sb="2" eb="3">
      <t>ショク</t>
    </rPh>
    <rPh sb="4" eb="6">
      <t>エンゲ</t>
    </rPh>
    <rPh sb="6" eb="8">
      <t>コンナン</t>
    </rPh>
    <rPh sb="8" eb="9">
      <t>シャ</t>
    </rPh>
    <rPh sb="9" eb="10">
      <t>ヨウ</t>
    </rPh>
    <phoneticPr fontId="2"/>
  </si>
  <si>
    <t>リスト</t>
    <phoneticPr fontId="2"/>
  </si>
  <si>
    <t>アレルギー対応食</t>
    <rPh sb="5" eb="7">
      <t>タイオウ</t>
    </rPh>
    <rPh sb="7" eb="8">
      <t>ショク</t>
    </rPh>
    <phoneticPr fontId="2"/>
  </si>
  <si>
    <t>保管場所</t>
    <rPh sb="0" eb="2">
      <t>ホカン</t>
    </rPh>
    <rPh sb="2" eb="4">
      <t>バショ</t>
    </rPh>
    <phoneticPr fontId="2"/>
  </si>
  <si>
    <t>乳児用ミルク</t>
    <rPh sb="0" eb="3">
      <t>ニュウジヨウ</t>
    </rPh>
    <phoneticPr fontId="2"/>
  </si>
  <si>
    <t>菓子類</t>
    <rPh sb="0" eb="3">
      <t>カシルイ</t>
    </rPh>
    <phoneticPr fontId="2"/>
  </si>
  <si>
    <t>様式４－２</t>
    <rPh sb="0" eb="2">
      <t>ヨウシキ</t>
    </rPh>
    <phoneticPr fontId="2"/>
  </si>
  <si>
    <t>目標量</t>
    <rPh sb="0" eb="2">
      <t>モクヒョウ</t>
    </rPh>
    <rPh sb="2" eb="3">
      <t>リョウ</t>
    </rPh>
    <phoneticPr fontId="2"/>
  </si>
  <si>
    <t>給与量</t>
    <rPh sb="0" eb="2">
      <t>キュウヨ</t>
    </rPh>
    <rPh sb="2" eb="3">
      <t>リョウ</t>
    </rPh>
    <phoneticPr fontId="2"/>
  </si>
  <si>
    <t>目標量(g)</t>
    <rPh sb="0" eb="2">
      <t>モクヒョウ</t>
    </rPh>
    <rPh sb="2" eb="3">
      <t>リョウ</t>
    </rPh>
    <phoneticPr fontId="2"/>
  </si>
  <si>
    <t>給与量(g)</t>
    <rPh sb="0" eb="2">
      <t>キュウヨ</t>
    </rPh>
    <rPh sb="2" eb="3">
      <t>リョウ</t>
    </rPh>
    <phoneticPr fontId="2"/>
  </si>
  <si>
    <t>エネルギー</t>
    <phoneticPr fontId="2"/>
  </si>
  <si>
    <t xml:space="preserve">kcal </t>
    <phoneticPr fontId="2"/>
  </si>
  <si>
    <t>穀類</t>
    <rPh sb="0" eb="1">
      <t>コク</t>
    </rPh>
    <rPh sb="1" eb="2">
      <t>タグイ</t>
    </rPh>
    <phoneticPr fontId="2"/>
  </si>
  <si>
    <t>米</t>
    <rPh sb="0" eb="1">
      <t>コメ</t>
    </rPh>
    <phoneticPr fontId="2"/>
  </si>
  <si>
    <t>たんぱく質</t>
    <rPh sb="4" eb="5">
      <t>シツ</t>
    </rPh>
    <phoneticPr fontId="2"/>
  </si>
  <si>
    <t xml:space="preserve">ｇ </t>
    <phoneticPr fontId="2"/>
  </si>
  <si>
    <t>パン</t>
    <phoneticPr fontId="2"/>
  </si>
  <si>
    <t>脂質</t>
    <rPh sb="0" eb="2">
      <t>シシツ</t>
    </rPh>
    <phoneticPr fontId="2"/>
  </si>
  <si>
    <t xml:space="preserve">ｇ </t>
    <phoneticPr fontId="2"/>
  </si>
  <si>
    <t>めん類</t>
    <rPh sb="2" eb="3">
      <t>ルイ</t>
    </rPh>
    <phoneticPr fontId="2"/>
  </si>
  <si>
    <t>カルシウム</t>
    <phoneticPr fontId="2"/>
  </si>
  <si>
    <t xml:space="preserve">mg </t>
    <phoneticPr fontId="2"/>
  </si>
  <si>
    <t>その他の穀類</t>
    <rPh sb="2" eb="3">
      <t>タ</t>
    </rPh>
    <rPh sb="4" eb="6">
      <t>コクルイ</t>
    </rPh>
    <phoneticPr fontId="2"/>
  </si>
  <si>
    <t>鉄</t>
    <rPh sb="0" eb="1">
      <t>テツ</t>
    </rPh>
    <phoneticPr fontId="2"/>
  </si>
  <si>
    <t xml:space="preserve">mg </t>
    <phoneticPr fontId="2"/>
  </si>
  <si>
    <t>いも類</t>
    <rPh sb="2" eb="3">
      <t>ルイ</t>
    </rPh>
    <phoneticPr fontId="2"/>
  </si>
  <si>
    <t>ビタミンＡ</t>
    <phoneticPr fontId="2"/>
  </si>
  <si>
    <t xml:space="preserve">μgRE </t>
    <phoneticPr fontId="2"/>
  </si>
  <si>
    <t>いも加工品</t>
    <rPh sb="2" eb="5">
      <t>カコウヒン</t>
    </rPh>
    <phoneticPr fontId="2"/>
  </si>
  <si>
    <t xml:space="preserve">mg </t>
    <phoneticPr fontId="2"/>
  </si>
  <si>
    <t>砂糖及び甘味料</t>
    <rPh sb="0" eb="2">
      <t>サトウ</t>
    </rPh>
    <rPh sb="2" eb="3">
      <t>オヨ</t>
    </rPh>
    <rPh sb="4" eb="7">
      <t>カンミリョウ</t>
    </rPh>
    <phoneticPr fontId="2"/>
  </si>
  <si>
    <t>豆類</t>
    <rPh sb="0" eb="1">
      <t>マメ</t>
    </rPh>
    <rPh sb="1" eb="2">
      <t>タグイ</t>
    </rPh>
    <phoneticPr fontId="2"/>
  </si>
  <si>
    <t>大豆製品</t>
    <rPh sb="0" eb="2">
      <t>ダイズ</t>
    </rPh>
    <rPh sb="2" eb="4">
      <t>セイヒン</t>
    </rPh>
    <phoneticPr fontId="2"/>
  </si>
  <si>
    <t>ビタミンＣ</t>
    <phoneticPr fontId="2"/>
  </si>
  <si>
    <t>大豆・その他の豆</t>
    <rPh sb="0" eb="2">
      <t>ダイズ</t>
    </rPh>
    <rPh sb="5" eb="6">
      <t>タ</t>
    </rPh>
    <rPh sb="7" eb="8">
      <t>マメ</t>
    </rPh>
    <phoneticPr fontId="2"/>
  </si>
  <si>
    <t>食物繊維総量</t>
    <rPh sb="0" eb="2">
      <t>ショクモツ</t>
    </rPh>
    <rPh sb="2" eb="4">
      <t>センイ</t>
    </rPh>
    <rPh sb="4" eb="6">
      <t>ソウリョウ</t>
    </rPh>
    <phoneticPr fontId="2"/>
  </si>
  <si>
    <t>種実類</t>
    <rPh sb="0" eb="1">
      <t>シュ</t>
    </rPh>
    <rPh sb="1" eb="2">
      <t>ジツ</t>
    </rPh>
    <rPh sb="2" eb="3">
      <t>ルイ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</si>
  <si>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</si>
  <si>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野菜類</t>
    <rPh sb="0" eb="2">
      <t>ヤサイ</t>
    </rPh>
    <rPh sb="2" eb="3">
      <t>ルイ</t>
    </rPh>
    <phoneticPr fontId="2"/>
  </si>
  <si>
    <t>緑黄色野菜</t>
    <rPh sb="0" eb="3">
      <t>リョクオウショク</t>
    </rPh>
    <rPh sb="3" eb="5">
      <t>ヤサイ</t>
    </rPh>
    <phoneticPr fontId="2"/>
  </si>
  <si>
    <t>その他の野菜</t>
    <rPh sb="2" eb="3">
      <t>タ</t>
    </rPh>
    <rPh sb="4" eb="6">
      <t>ヤサイ</t>
    </rPh>
    <phoneticPr fontId="2"/>
  </si>
  <si>
    <t>（前年度１年分、記録のあるもの）</t>
    <rPh sb="1" eb="4">
      <t>ゼンネンド</t>
    </rPh>
    <rPh sb="5" eb="7">
      <t>ネンブン</t>
    </rPh>
    <rPh sb="8" eb="10">
      <t>キロク</t>
    </rPh>
    <phoneticPr fontId="2"/>
  </si>
  <si>
    <t>野菜漬物</t>
    <rPh sb="0" eb="2">
      <t>ヤサイ</t>
    </rPh>
    <rPh sb="2" eb="4">
      <t>ツケモノ</t>
    </rPh>
    <phoneticPr fontId="2"/>
  </si>
  <si>
    <t>果実類</t>
    <rPh sb="0" eb="2">
      <t>カジツ</t>
    </rPh>
    <rPh sb="2" eb="3">
      <t>ルイ</t>
    </rPh>
    <phoneticPr fontId="2"/>
  </si>
  <si>
    <t>加工品</t>
    <rPh sb="0" eb="3">
      <t>カコウヒン</t>
    </rPh>
    <phoneticPr fontId="2"/>
  </si>
  <si>
    <t>きのこ類</t>
    <rPh sb="3" eb="4">
      <t>ルイ</t>
    </rPh>
    <phoneticPr fontId="2"/>
  </si>
  <si>
    <t>藻類</t>
    <rPh sb="0" eb="1">
      <t>モ</t>
    </rPh>
    <rPh sb="1" eb="2">
      <t>タグイ</t>
    </rPh>
    <phoneticPr fontId="2"/>
  </si>
  <si>
    <t>魚介類</t>
    <rPh sb="0" eb="3">
      <t>ギョカイルイ</t>
    </rPh>
    <phoneticPr fontId="2"/>
  </si>
  <si>
    <t>干物・缶詰・塩蔵</t>
    <rPh sb="0" eb="2">
      <t>ヒモノ</t>
    </rPh>
    <rPh sb="3" eb="5">
      <t>カンヅメ</t>
    </rPh>
    <rPh sb="6" eb="8">
      <t>エンゾウ</t>
    </rPh>
    <phoneticPr fontId="2"/>
  </si>
  <si>
    <t>練製品</t>
    <rPh sb="0" eb="3">
      <t>ネリセイヒン</t>
    </rPh>
    <phoneticPr fontId="2"/>
  </si>
  <si>
    <t>肉類</t>
    <rPh sb="0" eb="1">
      <t>ニク</t>
    </rPh>
    <rPh sb="1" eb="2">
      <t>タグイ</t>
    </rPh>
    <phoneticPr fontId="2"/>
  </si>
  <si>
    <t>肉類</t>
    <rPh sb="0" eb="2">
      <t>ニクルイ</t>
    </rPh>
    <phoneticPr fontId="2"/>
  </si>
  <si>
    <t>卵類</t>
    <rPh sb="0" eb="1">
      <t>タマゴ</t>
    </rPh>
    <rPh sb="1" eb="2">
      <t>ルイ</t>
    </rPh>
    <phoneticPr fontId="2"/>
  </si>
  <si>
    <t>乳類</t>
    <rPh sb="0" eb="1">
      <t>チチ</t>
    </rPh>
    <rPh sb="1" eb="2">
      <t>ルイ</t>
    </rPh>
    <phoneticPr fontId="2"/>
  </si>
  <si>
    <t>牛乳</t>
    <rPh sb="0" eb="2">
      <t>ギュウニュウ</t>
    </rPh>
    <phoneticPr fontId="2"/>
  </si>
  <si>
    <t>脱脂粉乳</t>
    <rPh sb="0" eb="2">
      <t>ダッシ</t>
    </rPh>
    <rPh sb="2" eb="4">
      <t>フンニュウ</t>
    </rPh>
    <phoneticPr fontId="2"/>
  </si>
  <si>
    <t>乳製品</t>
    <rPh sb="0" eb="3">
      <t>ニュウセイヒン</t>
    </rPh>
    <phoneticPr fontId="2"/>
  </si>
  <si>
    <t>残菜調査</t>
    <rPh sb="0" eb="1">
      <t>ザン</t>
    </rPh>
    <rPh sb="1" eb="2">
      <t>ナ</t>
    </rPh>
    <rPh sb="2" eb="4">
      <t>チョウサ</t>
    </rPh>
    <phoneticPr fontId="2"/>
  </si>
  <si>
    <t>油脂類</t>
    <rPh sb="0" eb="2">
      <t>ユシ</t>
    </rPh>
    <rPh sb="2" eb="3">
      <t>ルイ</t>
    </rPh>
    <phoneticPr fontId="2"/>
  </si>
  <si>
    <t>嗜好調査</t>
    <rPh sb="0" eb="2">
      <t>シコウ</t>
    </rPh>
    <rPh sb="2" eb="4">
      <t>チョウサ</t>
    </rPh>
    <phoneticPr fontId="2"/>
  </si>
  <si>
    <t>調味料類</t>
    <rPh sb="0" eb="3">
      <t>チョウミリョウ</t>
    </rPh>
    <rPh sb="3" eb="4">
      <t>ルイ</t>
    </rPh>
    <phoneticPr fontId="2"/>
  </si>
  <si>
    <t>調理加工食品・その他</t>
    <rPh sb="0" eb="2">
      <t>チョウリ</t>
    </rPh>
    <rPh sb="2" eb="4">
      <t>カコウ</t>
    </rPh>
    <rPh sb="4" eb="6">
      <t>ショクヒン</t>
    </rPh>
    <rPh sb="9" eb="10">
      <t>タ</t>
    </rPh>
    <phoneticPr fontId="2"/>
  </si>
  <si>
    <t>入所者数（人）</t>
    <rPh sb="0" eb="3">
      <t>ニュウショシャ</t>
    </rPh>
    <rPh sb="3" eb="4">
      <t>スウ</t>
    </rPh>
    <rPh sb="5" eb="6">
      <t>ニン</t>
    </rPh>
    <phoneticPr fontId="2"/>
  </si>
  <si>
    <t>肥満傾向に該当する者(人）</t>
    <rPh sb="0" eb="2">
      <t>ヒマン</t>
    </rPh>
    <rPh sb="2" eb="4">
      <t>ケイコウ</t>
    </rPh>
    <rPh sb="5" eb="7">
      <t>ガイトウ</t>
    </rPh>
    <rPh sb="9" eb="10">
      <t>モノ</t>
    </rPh>
    <rPh sb="11" eb="12">
      <t>ニン</t>
    </rPh>
    <phoneticPr fontId="2"/>
  </si>
  <si>
    <t>やせ傾向に該当する者（人）</t>
    <rPh sb="2" eb="4">
      <t>ケイコウ</t>
    </rPh>
    <rPh sb="5" eb="7">
      <t>ガイトウ</t>
    </rPh>
    <rPh sb="9" eb="10">
      <t>モノ</t>
    </rPh>
    <rPh sb="11" eb="12">
      <t>ニン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</si>
  <si>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</si>
  <si>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</si>
  <si>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13歳以上18歳未満</t>
    <rPh sb="2" eb="5">
      <t>サイイジョウ</t>
    </rPh>
    <rPh sb="7" eb="10">
      <t>サイミマン</t>
    </rPh>
    <phoneticPr fontId="2"/>
  </si>
  <si>
    <t>栄養報告書作成者</t>
    <rPh sb="0" eb="2">
      <t>エイヨウ</t>
    </rPh>
    <rPh sb="2" eb="5">
      <t>ホウコクショ</t>
    </rPh>
    <rPh sb="5" eb="6">
      <t>サク</t>
    </rPh>
    <rPh sb="6" eb="7">
      <t>シゲル</t>
    </rPh>
    <rPh sb="7" eb="8">
      <t>シャ</t>
    </rPh>
    <phoneticPr fontId="2"/>
  </si>
  <si>
    <t>人</t>
    <rPh sb="0" eb="1">
      <t>ニン</t>
    </rPh>
    <phoneticPr fontId="1"/>
  </si>
  <si>
    <t>％</t>
    <phoneticPr fontId="1"/>
  </si>
  <si>
    <t>直営</t>
    <phoneticPr fontId="1"/>
  </si>
  <si>
    <t>委託（全部）</t>
    <phoneticPr fontId="1"/>
  </si>
  <si>
    <t>委託（一部）</t>
    <rPh sb="3" eb="4">
      <t>１</t>
    </rPh>
    <phoneticPr fontId="1"/>
  </si>
  <si>
    <t>無</t>
    <rPh sb="0" eb="1">
      <t>ム</t>
    </rPh>
    <phoneticPr fontId="1"/>
  </si>
  <si>
    <t>管</t>
    <rPh sb="0" eb="1">
      <t>カン</t>
    </rPh>
    <phoneticPr fontId="1"/>
  </si>
  <si>
    <t>栄</t>
    <rPh sb="0" eb="1">
      <t>エイ</t>
    </rPh>
    <phoneticPr fontId="1"/>
  </si>
  <si>
    <t>有</t>
    <rPh sb="0" eb="1">
      <t>ユウ</t>
    </rPh>
    <phoneticPr fontId="2"/>
  </si>
  <si>
    <t>（</t>
    <phoneticPr fontId="1"/>
  </si>
  <si>
    <t>（</t>
    <phoneticPr fontId="1"/>
  </si>
  <si>
    <t>災害時対応</t>
    <rPh sb="0" eb="2">
      <t>サイガイ</t>
    </rPh>
    <rPh sb="2" eb="3">
      <t>ジ</t>
    </rPh>
    <rPh sb="3" eb="5">
      <t>タイオウ</t>
    </rPh>
    <phoneticPr fontId="1"/>
  </si>
  <si>
    <t>マニュアル</t>
    <phoneticPr fontId="1"/>
  </si>
  <si>
    <t>連絡網</t>
    <rPh sb="0" eb="3">
      <t>レンラクモウ</t>
    </rPh>
    <phoneticPr fontId="1"/>
  </si>
  <si>
    <t>食事の給与体制</t>
    <rPh sb="0" eb="2">
      <t>ショクジ</t>
    </rPh>
    <rPh sb="3" eb="5">
      <t>キュウヨ</t>
    </rPh>
    <rPh sb="5" eb="7">
      <t>タイセイ</t>
    </rPh>
    <phoneticPr fontId="1"/>
  </si>
  <si>
    <t>事故時対応</t>
    <rPh sb="0" eb="2">
      <t>ジコ</t>
    </rPh>
    <rPh sb="2" eb="3">
      <t>ジ</t>
    </rPh>
    <rPh sb="3" eb="5">
      <t>タイオウ</t>
    </rPh>
    <phoneticPr fontId="1"/>
  </si>
  <si>
    <t>備蓄</t>
    <rPh sb="0" eb="2">
      <t>ビチク</t>
    </rPh>
    <phoneticPr fontId="1"/>
  </si>
  <si>
    <t>水（調理）</t>
    <rPh sb="0" eb="1">
      <t>ミズ</t>
    </rPh>
    <rPh sb="2" eb="4">
      <t>チョウリ</t>
    </rPh>
    <phoneticPr fontId="1"/>
  </si>
  <si>
    <t>熱源</t>
    <rPh sb="0" eb="2">
      <t>ネツゲン</t>
    </rPh>
    <phoneticPr fontId="1"/>
  </si>
  <si>
    <t>調理器具</t>
    <rPh sb="0" eb="2">
      <t>チョウリ</t>
    </rPh>
    <rPh sb="2" eb="4">
      <t>キグ</t>
    </rPh>
    <phoneticPr fontId="1"/>
  </si>
  <si>
    <t>食器等</t>
    <rPh sb="0" eb="2">
      <t>ショッキ</t>
    </rPh>
    <rPh sb="2" eb="3">
      <t>トウ</t>
    </rPh>
    <phoneticPr fontId="1"/>
  </si>
  <si>
    <t>リスト</t>
    <phoneticPr fontId="1"/>
  </si>
  <si>
    <t>主食</t>
    <rPh sb="0" eb="2">
      <t>シュショク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</si>
  <si>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</si>
  <si>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</si>
  <si>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飲料</t>
    <rPh sb="0" eb="2">
      <t>インリョウ</t>
    </rPh>
    <phoneticPr fontId="1"/>
  </si>
  <si>
    <t>乳児用ミルク</t>
    <phoneticPr fontId="1"/>
  </si>
  <si>
    <t>菓子</t>
    <rPh sb="0" eb="2">
      <t>カシ</t>
    </rPh>
    <phoneticPr fontId="1"/>
  </si>
  <si>
    <t>その他</t>
    <rPh sb="2" eb="3">
      <t>タ</t>
    </rPh>
    <phoneticPr fontId="1"/>
  </si>
  <si>
    <t>有　　　無</t>
    <rPh sb="0" eb="1">
      <t>ア</t>
    </rPh>
    <rPh sb="4" eb="5">
      <t>ナ</t>
    </rPh>
    <phoneticPr fontId="2"/>
  </si>
  <si>
    <t>濃厚流動食</t>
    <rPh sb="0" eb="2">
      <t>ノウコウ</t>
    </rPh>
    <rPh sb="2" eb="4">
      <t>リュウドウ</t>
    </rPh>
    <rPh sb="4" eb="5">
      <t>ショク</t>
    </rPh>
    <phoneticPr fontId="1"/>
  </si>
  <si>
    <t>アレルギー対応食</t>
    <phoneticPr fontId="1"/>
  </si>
  <si>
    <t>形態食(嚥下困難者用)</t>
  </si>
  <si>
    <t>NO</t>
    <phoneticPr fontId="2"/>
  </si>
  <si>
    <t>分類</t>
    <rPh sb="0" eb="2">
      <t>ブンルイ</t>
    </rPh>
    <phoneticPr fontId="2"/>
  </si>
  <si>
    <t>児童福祉施設名</t>
    <rPh sb="0" eb="2">
      <t>ジドウ</t>
    </rPh>
    <rPh sb="2" eb="4">
      <t>フクシ</t>
    </rPh>
    <rPh sb="4" eb="6">
      <t>シセツ</t>
    </rPh>
    <rPh sb="6" eb="7">
      <t>メイ</t>
    </rPh>
    <phoneticPr fontId="2"/>
  </si>
  <si>
    <t>職員数</t>
    <rPh sb="0" eb="2">
      <t>ショクイン</t>
    </rPh>
    <rPh sb="2" eb="3">
      <t>スウ</t>
    </rPh>
    <phoneticPr fontId="2"/>
  </si>
  <si>
    <t>給食材料費
（１人１日当り）</t>
    <rPh sb="0" eb="2">
      <t>キュウショク</t>
    </rPh>
    <rPh sb="2" eb="5">
      <t>ザイリョウヒ</t>
    </rPh>
    <phoneticPr fontId="2"/>
  </si>
  <si>
    <t>非常時等対応体制</t>
    <rPh sb="0" eb="2">
      <t>ヒジョウ</t>
    </rPh>
    <rPh sb="2" eb="3">
      <t>ジ</t>
    </rPh>
    <rPh sb="3" eb="4">
      <t>トウ</t>
    </rPh>
    <rPh sb="4" eb="6">
      <t>タイオウ</t>
    </rPh>
    <rPh sb="6" eb="8">
      <t>タイセイ</t>
    </rPh>
    <phoneticPr fontId="2"/>
  </si>
  <si>
    <t>非常時等対応のための整備状況</t>
    <rPh sb="0" eb="2">
      <t>ヒジョウ</t>
    </rPh>
    <rPh sb="2" eb="3">
      <t>ジ</t>
    </rPh>
    <rPh sb="3" eb="4">
      <t>ナド</t>
    </rPh>
    <rPh sb="4" eb="6">
      <t>タイオウ</t>
    </rPh>
    <rPh sb="10" eb="12">
      <t>セイビ</t>
    </rPh>
    <rPh sb="12" eb="14">
      <t>ジョウキョウ</t>
    </rPh>
    <phoneticPr fontId="2"/>
  </si>
  <si>
    <t>給与栄養目標量及び給与量（１人１食当り）</t>
    <rPh sb="0" eb="2">
      <t>キュウヨ</t>
    </rPh>
    <rPh sb="2" eb="4">
      <t>エイヨウ</t>
    </rPh>
    <rPh sb="4" eb="6">
      <t>モクヒョウ</t>
    </rPh>
    <rPh sb="6" eb="7">
      <t>リョウ</t>
    </rPh>
    <rPh sb="7" eb="8">
      <t>オヨ</t>
    </rPh>
    <rPh sb="9" eb="11">
      <t>キュウヨ</t>
    </rPh>
    <rPh sb="11" eb="12">
      <t>リョウ</t>
    </rPh>
    <rPh sb="14" eb="15">
      <t>ニン</t>
    </rPh>
    <rPh sb="16" eb="17">
      <t>ショク</t>
    </rPh>
    <rPh sb="17" eb="18">
      <t>ア</t>
    </rPh>
    <phoneticPr fontId="2"/>
  </si>
  <si>
    <t>食事指導状況</t>
    <rPh sb="0" eb="2">
      <t>ショクジ</t>
    </rPh>
    <rPh sb="2" eb="4">
      <t>シドウ</t>
    </rPh>
    <rPh sb="4" eb="6">
      <t>ジョウキョウ</t>
    </rPh>
    <phoneticPr fontId="2"/>
  </si>
  <si>
    <t>体格の状況</t>
    <rPh sb="0" eb="2">
      <t>タイカク</t>
    </rPh>
    <rPh sb="3" eb="5">
      <t>ジョウキョウ</t>
    </rPh>
    <phoneticPr fontId="2"/>
  </si>
  <si>
    <t>規模</t>
    <rPh sb="0" eb="2">
      <t>キボ</t>
    </rPh>
    <phoneticPr fontId="2"/>
  </si>
  <si>
    <t>1：直営</t>
    <rPh sb="2" eb="4">
      <t>チョクエイ</t>
    </rPh>
    <phoneticPr fontId="2"/>
  </si>
  <si>
    <t>＆</t>
    <phoneticPr fontId="2"/>
  </si>
  <si>
    <t>設備の確保</t>
    <rPh sb="0" eb="2">
      <t>セツビ</t>
    </rPh>
    <rPh sb="3" eb="5">
      <t>カクホ</t>
    </rPh>
    <phoneticPr fontId="2"/>
  </si>
  <si>
    <t>非常食の確保</t>
    <rPh sb="0" eb="3">
      <t>ヒジョウショク</t>
    </rPh>
    <rPh sb="4" eb="6">
      <t>カクホ</t>
    </rPh>
    <phoneticPr fontId="2"/>
  </si>
  <si>
    <t>エネルギー</t>
    <phoneticPr fontId="2"/>
  </si>
  <si>
    <t>カルシウム</t>
    <phoneticPr fontId="2"/>
  </si>
  <si>
    <t>ビタミンＡ</t>
    <phoneticPr fontId="2"/>
  </si>
  <si>
    <r>
      <t>ビタミンＢ</t>
    </r>
    <r>
      <rPr>
        <sz val="6"/>
        <color indexed="8"/>
        <rFont val="HGP創英角ｺﾞｼｯｸUB"/>
        <family val="3"/>
        <charset val="128"/>
      </rPr>
      <t>１</t>
    </r>
    <phoneticPr fontId="2"/>
  </si>
  <si>
    <r>
      <t>ビタミンＢ</t>
    </r>
    <r>
      <rPr>
        <sz val="6"/>
        <color indexed="8"/>
        <rFont val="HGP創英角ｺﾞｼｯｸUB"/>
        <family val="3"/>
        <charset val="128"/>
      </rPr>
      <t>２</t>
    </r>
    <phoneticPr fontId="2"/>
  </si>
  <si>
    <t>ビタミンＣ</t>
    <phoneticPr fontId="2"/>
  </si>
  <si>
    <t>個別指導</t>
    <rPh sb="0" eb="2">
      <t>コベツ</t>
    </rPh>
    <rPh sb="2" eb="4">
      <t>シドウ</t>
    </rPh>
    <phoneticPr fontId="2"/>
  </si>
  <si>
    <t>集団指導</t>
    <rPh sb="0" eb="2">
      <t>シュウダン</t>
    </rPh>
    <rPh sb="2" eb="4">
      <t>シドウ</t>
    </rPh>
    <phoneticPr fontId="2"/>
  </si>
  <si>
    <t>入所者数（人）</t>
    <rPh sb="0" eb="2">
      <t>ニュウショシャ</t>
    </rPh>
    <rPh sb="2" eb="3">
      <t>スウ</t>
    </rPh>
    <rPh sb="5" eb="6">
      <t>ニン</t>
    </rPh>
    <phoneticPr fontId="2"/>
  </si>
  <si>
    <t>肥満傾向</t>
    <phoneticPr fontId="2"/>
  </si>
  <si>
    <t>やせ傾向</t>
    <rPh sb="1" eb="3">
      <t>ケイコウ</t>
    </rPh>
    <phoneticPr fontId="2"/>
  </si>
  <si>
    <t>2：委託</t>
    <rPh sb="2" eb="4">
      <t>イタク</t>
    </rPh>
    <phoneticPr fontId="2"/>
  </si>
  <si>
    <t>常勤</t>
    <rPh sb="0" eb="2">
      <t>ジョウキン</t>
    </rPh>
    <phoneticPr fontId="2"/>
  </si>
  <si>
    <t>パート</t>
    <phoneticPr fontId="2"/>
  </si>
  <si>
    <t>災害時対応</t>
    <rPh sb="0" eb="2">
      <t>サイガイ</t>
    </rPh>
    <rPh sb="2" eb="3">
      <t>ジ</t>
    </rPh>
    <rPh sb="3" eb="5">
      <t>タイオウ</t>
    </rPh>
    <phoneticPr fontId="2"/>
  </si>
  <si>
    <t>事故時対応</t>
    <rPh sb="0" eb="2">
      <t>ジコ</t>
    </rPh>
    <rPh sb="2" eb="3">
      <t>ジ</t>
    </rPh>
    <rPh sb="3" eb="5">
      <t>タイオウ</t>
    </rPh>
    <phoneticPr fontId="2"/>
  </si>
  <si>
    <t>非常時等食糧等備蓄</t>
    <rPh sb="0" eb="2">
      <t>ヒジョウ</t>
    </rPh>
    <rPh sb="2" eb="3">
      <t>ジ</t>
    </rPh>
    <rPh sb="3" eb="4">
      <t>トウ</t>
    </rPh>
    <rPh sb="4" eb="6">
      <t>ショクリョウ</t>
    </rPh>
    <rPh sb="6" eb="7">
      <t>トウ</t>
    </rPh>
    <rPh sb="7" eb="9">
      <t>ビチク</t>
    </rPh>
    <phoneticPr fontId="2"/>
  </si>
  <si>
    <t>（全部）</t>
    <rPh sb="1" eb="3">
      <t>ゼンブ</t>
    </rPh>
    <phoneticPr fontId="2"/>
  </si>
  <si>
    <t>委託</t>
    <rPh sb="0" eb="2">
      <t>イタク</t>
    </rPh>
    <phoneticPr fontId="2"/>
  </si>
  <si>
    <t>水
（調理用）</t>
    <rPh sb="0" eb="1">
      <t>ミズ</t>
    </rPh>
    <rPh sb="3" eb="6">
      <t>チョウリヨウ</t>
    </rPh>
    <phoneticPr fontId="2"/>
  </si>
  <si>
    <t>熱源</t>
    <rPh sb="0" eb="2">
      <t>ネツゲン</t>
    </rPh>
    <phoneticPr fontId="2"/>
  </si>
  <si>
    <t>食器等</t>
    <rPh sb="0" eb="3">
      <t>ショッキトウ</t>
    </rPh>
    <phoneticPr fontId="2"/>
  </si>
  <si>
    <t>リスト</t>
    <phoneticPr fontId="2"/>
  </si>
  <si>
    <t>主食</t>
    <rPh sb="0" eb="2">
      <t>シュショク</t>
    </rPh>
    <phoneticPr fontId="2"/>
  </si>
  <si>
    <t>主菜</t>
    <rPh sb="0" eb="2">
      <t>シュサイ</t>
    </rPh>
    <phoneticPr fontId="2"/>
  </si>
  <si>
    <t>副菜</t>
    <rPh sb="0" eb="2">
      <t>フクサイ</t>
    </rPh>
    <phoneticPr fontId="2"/>
  </si>
  <si>
    <t>飲料</t>
    <rPh sb="0" eb="2">
      <t>インリョウ</t>
    </rPh>
    <phoneticPr fontId="2"/>
  </si>
  <si>
    <t>形態食（嚥下困難者用）</t>
    <rPh sb="0" eb="2">
      <t>ケイタイ</t>
    </rPh>
    <rPh sb="2" eb="3">
      <t>ショク</t>
    </rPh>
    <phoneticPr fontId="2"/>
  </si>
  <si>
    <t>ｱﾚﾙｷﾞｰ対応食</t>
    <rPh sb="6" eb="8">
      <t>タイオウ</t>
    </rPh>
    <rPh sb="8" eb="9">
      <t>ショク</t>
    </rPh>
    <phoneticPr fontId="2"/>
  </si>
  <si>
    <t>本年度</t>
    <rPh sb="0" eb="3">
      <t>ホンネンド</t>
    </rPh>
    <phoneticPr fontId="2"/>
  </si>
  <si>
    <t>本年度</t>
    <rPh sb="0" eb="2">
      <t>ホンネンド</t>
    </rPh>
    <phoneticPr fontId="2"/>
  </si>
  <si>
    <t>昨年度</t>
    <rPh sb="0" eb="2">
      <t>サクネンド</t>
    </rPh>
    <phoneticPr fontId="2"/>
  </si>
  <si>
    <t>昨年度</t>
    <rPh sb="0" eb="3">
      <t>サクネンド</t>
    </rPh>
    <phoneticPr fontId="2"/>
  </si>
  <si>
    <t>本年度-昨年度</t>
    <rPh sb="0" eb="3">
      <t>ホンネンド</t>
    </rPh>
    <rPh sb="4" eb="7">
      <t>サクネンド</t>
    </rPh>
    <phoneticPr fontId="2"/>
  </si>
  <si>
    <t>3：委託</t>
    <rPh sb="2" eb="4">
      <t>イタク</t>
    </rPh>
    <phoneticPr fontId="2"/>
  </si>
  <si>
    <t>栄養士</t>
    <rPh sb="0" eb="3">
      <t>エイヨウシ</t>
    </rPh>
    <phoneticPr fontId="2"/>
  </si>
  <si>
    <t>マニュアル</t>
    <phoneticPr fontId="2"/>
  </si>
  <si>
    <t>連絡網　</t>
    <rPh sb="0" eb="3">
      <t>レンラクモウ</t>
    </rPh>
    <phoneticPr fontId="2"/>
  </si>
  <si>
    <r>
      <t>食事の供給体制　</t>
    </r>
    <r>
      <rPr>
        <sz val="11"/>
        <color theme="1"/>
        <rFont val="ＭＳ Ｐゴシック"/>
        <family val="2"/>
        <charset val="128"/>
      </rPr>
      <t/>
    </r>
    <rPh sb="0" eb="2">
      <t>ショクジ</t>
    </rPh>
    <rPh sb="3" eb="5">
      <t>キョウキュウ</t>
    </rPh>
    <rPh sb="5" eb="7">
      <t>タイセイ</t>
    </rPh>
    <phoneticPr fontId="2"/>
  </si>
  <si>
    <t>3歳以上
6歳未満</t>
    <rPh sb="1" eb="4">
      <t>サイイジョウ</t>
    </rPh>
    <rPh sb="6" eb="9">
      <t>サイミマン</t>
    </rPh>
    <phoneticPr fontId="2"/>
  </si>
  <si>
    <t>6歳以上
13歳未満</t>
    <rPh sb="1" eb="4">
      <t>サイイジョウ</t>
    </rPh>
    <rPh sb="7" eb="10">
      <t>サイミマン</t>
    </rPh>
    <phoneticPr fontId="2"/>
  </si>
  <si>
    <t>13歳以上
18歳未満</t>
    <rPh sb="2" eb="5">
      <t>サイイジョウ</t>
    </rPh>
    <rPh sb="8" eb="11">
      <t>サイミマン</t>
    </rPh>
    <phoneticPr fontId="2"/>
  </si>
  <si>
    <t>（一部）</t>
    <rPh sb="1" eb="3">
      <t>イチブ</t>
    </rPh>
    <phoneticPr fontId="2"/>
  </si>
  <si>
    <t>1：有
2：無</t>
    <rPh sb="2" eb="3">
      <t>アリ</t>
    </rPh>
    <rPh sb="6" eb="7">
      <t>ム</t>
    </rPh>
    <phoneticPr fontId="2"/>
  </si>
  <si>
    <t>1：有
2：無</t>
    <phoneticPr fontId="2"/>
  </si>
  <si>
    <t>1：有　2：無</t>
    <rPh sb="2" eb="3">
      <t>アリ</t>
    </rPh>
    <rPh sb="6" eb="7">
      <t>ム</t>
    </rPh>
    <phoneticPr fontId="2"/>
  </si>
  <si>
    <t>男
（人）</t>
    <rPh sb="0" eb="1">
      <t>オトコ</t>
    </rPh>
    <rPh sb="3" eb="4">
      <t>ニン</t>
    </rPh>
    <phoneticPr fontId="2"/>
  </si>
  <si>
    <t>女
（人）</t>
    <rPh sb="0" eb="1">
      <t>オンナ</t>
    </rPh>
    <rPh sb="3" eb="4">
      <t>ニン</t>
    </rPh>
    <phoneticPr fontId="2"/>
  </si>
  <si>
    <t>計
（人）</t>
    <rPh sb="0" eb="1">
      <t>ケイ</t>
    </rPh>
    <rPh sb="3" eb="4">
      <t>ニン</t>
    </rPh>
    <phoneticPr fontId="2"/>
  </si>
  <si>
    <t>（人）</t>
    <rPh sb="1" eb="2">
      <t>ニン</t>
    </rPh>
    <phoneticPr fontId="2"/>
  </si>
  <si>
    <t>分類</t>
    <rPh sb="0" eb="2">
      <t>ブンルイ</t>
    </rPh>
    <phoneticPr fontId="1"/>
  </si>
  <si>
    <t>運営形態</t>
    <rPh sb="0" eb="2">
      <t>ウンエイ</t>
    </rPh>
    <rPh sb="2" eb="4">
      <t>ケイタイ</t>
    </rPh>
    <phoneticPr fontId="1"/>
  </si>
  <si>
    <t>１人１日当り</t>
    <rPh sb="1" eb="2">
      <t>ニン</t>
    </rPh>
    <rPh sb="3" eb="4">
      <t>ニチ</t>
    </rPh>
    <rPh sb="4" eb="5">
      <t>アタ</t>
    </rPh>
    <phoneticPr fontId="2"/>
  </si>
  <si>
    <t>円</t>
    <rPh sb="0" eb="1">
      <t>エン</t>
    </rPh>
    <phoneticPr fontId="1"/>
  </si>
  <si>
    <t>施設側</t>
    <phoneticPr fontId="1"/>
  </si>
  <si>
    <t>受託側</t>
    <rPh sb="0" eb="2">
      <t>ジュタク</t>
    </rPh>
    <rPh sb="2" eb="3">
      <t>ガワ</t>
    </rPh>
    <phoneticPr fontId="1"/>
  </si>
  <si>
    <t>施設側</t>
    <phoneticPr fontId="1"/>
  </si>
  <si>
    <t>特定給食施設等栄養報告書（児童福祉施設Ⅰ）記入要領</t>
    <rPh sb="13" eb="15">
      <t>ジドウ</t>
    </rPh>
    <rPh sb="15" eb="17">
      <t>フクシ</t>
    </rPh>
    <rPh sb="17" eb="19">
      <t>シセツ</t>
    </rPh>
    <phoneticPr fontId="1"/>
  </si>
  <si>
    <t>報告月</t>
    <rPh sb="0" eb="2">
      <t>ホウコク</t>
    </rPh>
    <rPh sb="2" eb="3">
      <t>ヅキ</t>
    </rPh>
    <phoneticPr fontId="1"/>
  </si>
  <si>
    <t>報告月を６月とする。（ただし、年数等の基準日は６月１日とする。）</t>
    <phoneticPr fontId="1"/>
  </si>
  <si>
    <t>７月１５日までに管轄保健所へ１部提出する。</t>
    <phoneticPr fontId="1"/>
  </si>
  <si>
    <t>施設名</t>
    <rPh sb="0" eb="2">
      <t>シセツ</t>
    </rPh>
    <rPh sb="2" eb="3">
      <t>メイ</t>
    </rPh>
    <phoneticPr fontId="1"/>
  </si>
  <si>
    <t>健康増進法施行細則（旧栄養改善法施行細則）に基づいて届出された名称とする。</t>
    <phoneticPr fontId="1"/>
  </si>
  <si>
    <t>所在地</t>
    <rPh sb="0" eb="3">
      <t>ショザイチ</t>
    </rPh>
    <phoneticPr fontId="1"/>
  </si>
  <si>
    <t>正確に町名及び番地を記入する。</t>
    <phoneticPr fontId="1"/>
  </si>
  <si>
    <t>施設長氏名</t>
    <rPh sb="0" eb="2">
      <t>シセツ</t>
    </rPh>
    <rPh sb="2" eb="3">
      <t>チョウ</t>
    </rPh>
    <rPh sb="3" eb="5">
      <t>シメイ</t>
    </rPh>
    <phoneticPr fontId="1"/>
  </si>
  <si>
    <t>当該施設の長の氏名を記入する。</t>
    <rPh sb="0" eb="2">
      <t>トウガイ</t>
    </rPh>
    <rPh sb="2" eb="4">
      <t>シセツ</t>
    </rPh>
    <rPh sb="5" eb="6">
      <t>チョウ</t>
    </rPh>
    <rPh sb="7" eb="9">
      <t>シメイ</t>
    </rPh>
    <rPh sb="10" eb="12">
      <t>キニュウ</t>
    </rPh>
    <phoneticPr fontId="1"/>
  </si>
  <si>
    <t>設置者</t>
    <rPh sb="0" eb="3">
      <t>セッチシャ</t>
    </rPh>
    <phoneticPr fontId="1"/>
  </si>
  <si>
    <t>局番及び代表電話（内線）、ファクシミリ番号及びメールアドレスを記入する。</t>
    <phoneticPr fontId="1"/>
  </si>
  <si>
    <t>一部委託の場合は、委託内容を記入する。</t>
  </si>
  <si>
    <t>委託先</t>
    <rPh sb="0" eb="3">
      <t>イタクサキ</t>
    </rPh>
    <phoneticPr fontId="1"/>
  </si>
  <si>
    <t>名称、開催回数、議事録の有無、構成人員及び構成員（職名）について記入する。</t>
    <phoneticPr fontId="1"/>
  </si>
  <si>
    <t>管理栄養士・栄養士配置状況</t>
    <rPh sb="0" eb="2">
      <t>カンリ</t>
    </rPh>
    <rPh sb="2" eb="5">
      <t>エイヨウシ</t>
    </rPh>
    <rPh sb="6" eb="9">
      <t>エイヨウシ</t>
    </rPh>
    <rPh sb="9" eb="11">
      <t>ハイチ</t>
    </rPh>
    <rPh sb="11" eb="13">
      <t>ジョウキョウ</t>
    </rPh>
    <phoneticPr fontId="1"/>
  </si>
  <si>
    <t>喫食状況等</t>
    <rPh sb="0" eb="2">
      <t>キッショク</t>
    </rPh>
    <rPh sb="2" eb="4">
      <t>ジョウキョウ</t>
    </rPh>
    <rPh sb="4" eb="5">
      <t>ナド</t>
    </rPh>
    <phoneticPr fontId="1"/>
  </si>
  <si>
    <t>(1)</t>
    <phoneticPr fontId="1"/>
  </si>
  <si>
    <t>認可定員を記入する。</t>
  </si>
  <si>
    <t xml:space="preserve">(2)
</t>
    <phoneticPr fontId="1"/>
  </si>
  <si>
    <t>給食数は、朝・昼・夕食別に、報告月の延べ給食数を給食実施日数で除したものを、小数第１位を切り上げて整数で記入する。</t>
    <phoneticPr fontId="1"/>
  </si>
  <si>
    <t>(3)</t>
    <phoneticPr fontId="1"/>
  </si>
  <si>
    <t>喫食開始時間及び検食者の検食時間と職種を記入する。</t>
    <phoneticPr fontId="1"/>
  </si>
  <si>
    <t xml:space="preserve">(4)
</t>
    <phoneticPr fontId="1"/>
  </si>
  <si>
    <t>職員食数は、報告月の延べ給食数を給食実施日数で除したものを、小数第１位を切り上げて整数で記入する。</t>
    <phoneticPr fontId="1"/>
  </si>
  <si>
    <t>給食材料費</t>
    <phoneticPr fontId="1"/>
  </si>
  <si>
    <t>報告月の１人１日当りの純材料費を算出し、小数第１位を切り上げて整数で記入する。</t>
    <phoneticPr fontId="1"/>
  </si>
  <si>
    <t>非常時等対応体制</t>
    <phoneticPr fontId="1"/>
  </si>
  <si>
    <t xml:space="preserve">(1)
</t>
    <phoneticPr fontId="1"/>
  </si>
  <si>
    <t>対処方法等のマニュアルの有無、連絡網の有無及び食事供給体制（他の施設との協定や業者委託など）の有無について、災害時と事故時に区分して記入する。　　　　　　　　　　　　　　　　　　　　　　</t>
    <phoneticPr fontId="1"/>
  </si>
  <si>
    <t>非常時等対応のための整備状況</t>
    <phoneticPr fontId="1"/>
  </si>
  <si>
    <t>特定給食施設等栄養報告書（児童福祉施設Ⅱ）記入要領</t>
    <rPh sb="13" eb="15">
      <t>ジドウ</t>
    </rPh>
    <rPh sb="15" eb="17">
      <t>フクシ</t>
    </rPh>
    <rPh sb="17" eb="19">
      <t>シセツ</t>
    </rPh>
    <phoneticPr fontId="1"/>
  </si>
  <si>
    <t>給与栄養目標量及び給与量</t>
    <phoneticPr fontId="1"/>
  </si>
  <si>
    <t xml:space="preserve">(1)
</t>
    <phoneticPr fontId="1"/>
  </si>
  <si>
    <t xml:space="preserve">(2)
</t>
    <phoneticPr fontId="1"/>
  </si>
  <si>
    <t>② 施設独自で作成した食品群別加重平均成分表</t>
    <phoneticPr fontId="1"/>
  </si>
  <si>
    <t>(1)</t>
    <phoneticPr fontId="1"/>
  </si>
  <si>
    <t>目標量は、給与栄養目標量に見合った量を算出し記入する。</t>
    <phoneticPr fontId="1"/>
  </si>
  <si>
    <t>(2)</t>
    <phoneticPr fontId="1"/>
  </si>
  <si>
    <t>食事指導状況</t>
    <phoneticPr fontId="1"/>
  </si>
  <si>
    <t>(2)</t>
    <phoneticPr fontId="1"/>
  </si>
  <si>
    <t>個別･集団別に、指導した延人数、回数(個別の場合は不要)、指導者職種及び指導内容を記入する。</t>
    <phoneticPr fontId="1"/>
  </si>
  <si>
    <t>給食調査　　　　</t>
    <phoneticPr fontId="1"/>
  </si>
  <si>
    <t>年齢区分別に入所者数を（男女別）記入する。</t>
    <phoneticPr fontId="1"/>
  </si>
  <si>
    <t>肥満の判定は、定められた方法（※）で算出し、肥満傾向に該当する者の数を男女別に記入する。計及年齢区分（男女別）に対する割合を記入する。</t>
    <phoneticPr fontId="1"/>
  </si>
  <si>
    <t xml:space="preserve">(3)
</t>
    <phoneticPr fontId="1"/>
  </si>
  <si>
    <t>やせ傾向に該当する者は、定められた方法（※）で算出し、該当する者の数を男女別に記入する。計及び年齢区分（男女別）に対する割合を記入する。</t>
    <phoneticPr fontId="1"/>
  </si>
  <si>
    <t xml:space="preserve">(4)
</t>
    <phoneticPr fontId="1"/>
  </si>
  <si>
    <t>※肥満並びにやせに該当する者の評価方法</t>
  </si>
  <si>
    <t>・幼児（３歳以上６歳未満）</t>
    <phoneticPr fontId="1"/>
  </si>
  <si>
    <t>○ 幼児身長体重曲線（性別・身長別標準体重）を用いた評価方法とする。</t>
    <phoneticPr fontId="1"/>
  </si>
  <si>
    <t>○「肥満」については、＋15％以上、「やせ」については、－15％以下とする。</t>
    <phoneticPr fontId="1"/>
  </si>
  <si>
    <t>○「幼児の肥満度判定区分の簡易ソフト」＜国立保健医療科学院の掲載ページにリンク＞</t>
    <phoneticPr fontId="1"/>
  </si>
  <si>
    <t>・児童・生徒</t>
  </si>
  <si>
    <t>○ 学校保健統計調査方式（性別・年齢別・身長別標準体重）による肥満度判定を用いる。</t>
    <phoneticPr fontId="1"/>
  </si>
  <si>
    <t>○「肥満」については、＋20％以上、「やせ」については、－20％以下とする。</t>
  </si>
  <si>
    <t>有</t>
    <rPh sb="0" eb="1">
      <t>ア</t>
    </rPh>
    <phoneticPr fontId="1"/>
  </si>
  <si>
    <t>無</t>
    <rPh sb="0" eb="1">
      <t>ナシ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</si>
  <si>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</si>
  <si>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</si>
  <si>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マニュアル</t>
    <phoneticPr fontId="2"/>
  </si>
  <si>
    <t>有</t>
    <rPh sb="0" eb="1">
      <t>ア</t>
    </rPh>
    <phoneticPr fontId="1"/>
  </si>
  <si>
    <t>無</t>
    <rPh sb="0" eb="1">
      <t>ナシ</t>
    </rPh>
    <phoneticPr fontId="1"/>
  </si>
  <si>
    <t>マニュアル</t>
    <phoneticPr fontId="2"/>
  </si>
  <si>
    <t>当該簡易ソフトは、名前、生年月日、測定日、身長（cm）、体重（kg）を入力すれば、
３歳以上の肥満度判定区分を簡単に確認できる。</t>
    <phoneticPr fontId="1"/>
  </si>
  <si>
    <t>（</t>
    <phoneticPr fontId="1"/>
  </si>
  <si>
    <t>委託開始：</t>
    <rPh sb="0" eb="2">
      <t>イタク</t>
    </rPh>
    <rPh sb="2" eb="4">
      <t>カイシ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</si>
  <si>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</si>
  <si>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</si>
  <si>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</si>
  <si>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）</t>
    <phoneticPr fontId="1"/>
  </si>
  <si>
    <t>）</t>
    <phoneticPr fontId="1"/>
  </si>
  <si>
    <t>）</t>
    <phoneticPr fontId="1"/>
  </si>
  <si>
    <t>ヶ月</t>
    <rPh sb="1" eb="2">
      <t>ツキ</t>
    </rPh>
    <phoneticPr fontId="1"/>
  </si>
  <si>
    <t>ヶ月</t>
    <rPh sb="1" eb="2">
      <t>ツキ</t>
    </rPh>
    <phoneticPr fontId="1"/>
  </si>
  <si>
    <t>－</t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</si>
  <si>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</si>
  <si>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</si>
  <si>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</si>
  <si>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無</t>
    <phoneticPr fontId="1"/>
  </si>
  <si>
    <t>年</t>
    <rPh sb="0" eb="1">
      <t>ネン</t>
    </rPh>
    <phoneticPr fontId="2"/>
  </si>
  <si>
    <t>有</t>
    <rPh sb="0" eb="1">
      <t>ア</t>
    </rPh>
    <phoneticPr fontId="1"/>
  </si>
  <si>
    <t>人分）</t>
    <rPh sb="0" eb="1">
      <t>ニン</t>
    </rPh>
    <rPh sb="1" eb="2">
      <t>ブン</t>
    </rPh>
    <phoneticPr fontId="1"/>
  </si>
  <si>
    <t>-</t>
    <phoneticPr fontId="1"/>
  </si>
  <si>
    <t>　方法</t>
    <rPh sb="1" eb="3">
      <t>ホウホウ</t>
    </rPh>
    <phoneticPr fontId="2"/>
  </si>
  <si>
    <t>個別</t>
    <rPh sb="0" eb="2">
      <t>コベツ</t>
    </rPh>
    <phoneticPr fontId="1"/>
  </si>
  <si>
    <t>給食・栄養管理に関する会議</t>
    <rPh sb="0" eb="2">
      <t>キュウショク</t>
    </rPh>
    <rPh sb="3" eb="5">
      <t>エイヨウ</t>
    </rPh>
    <rPh sb="5" eb="7">
      <t>カンリ</t>
    </rPh>
    <rPh sb="8" eb="9">
      <t>カン</t>
    </rPh>
    <rPh sb="11" eb="13">
      <t>カイギ</t>
    </rPh>
    <phoneticPr fontId="1"/>
  </si>
  <si>
    <t>給食・栄養管理従事職員数</t>
    <rPh sb="0" eb="2">
      <t>キュウショク</t>
    </rPh>
    <rPh sb="3" eb="5">
      <t>エイヨウ</t>
    </rPh>
    <rPh sb="5" eb="7">
      <t>カンリ</t>
    </rPh>
    <rPh sb="7" eb="9">
      <t>ジュウジ</t>
    </rPh>
    <rPh sb="9" eb="12">
      <t>ショクインスウ</t>
    </rPh>
    <phoneticPr fontId="1"/>
  </si>
  <si>
    <t>回分）</t>
    <rPh sb="0" eb="1">
      <t>カイ</t>
    </rPh>
    <rPh sb="1" eb="2">
      <t>ブン</t>
    </rPh>
    <phoneticPr fontId="1"/>
  </si>
  <si>
    <t>該当箇所にチェックを入れ、委託の場合は､委託開始年月日を記入する。</t>
    <phoneticPr fontId="1"/>
  </si>
  <si>
    <t>非常時等食料等備蓄の有無について該当する項目にチェックし、「有」の場合は何人分を何回分備蓄しているかを記入する。</t>
    <rPh sb="41" eb="42">
      <t>カイ</t>
    </rPh>
    <phoneticPr fontId="1"/>
  </si>
  <si>
    <t>整備状況の有無について該当する項目にチェックし、非常用献立「有」の場合は、何回分作成しているかを記入する。非常食の保管場所を記入する。</t>
    <rPh sb="38" eb="39">
      <t>カイ</t>
    </rPh>
    <phoneticPr fontId="1"/>
  </si>
  <si>
    <t>目標量は、献立作成の基準となる食事について、日本人の食事摂取基準（最新版）から求めた値を記入する。</t>
    <rPh sb="33" eb="36">
      <t>サイシンバン</t>
    </rPh>
    <phoneticPr fontId="1"/>
  </si>
  <si>
    <t>給与量は、純使用量から求め、算出にあたっては、次のいずれかによること。また、単位、桁数については、日本食品標準成分表（最新版）に準じる。</t>
    <rPh sb="59" eb="62">
      <t>サイシンバン</t>
    </rPh>
    <phoneticPr fontId="1"/>
  </si>
  <si>
    <t>① 日本食品標準成分表（最新版）</t>
    <rPh sb="12" eb="15">
      <t>サイシンバン</t>
    </rPh>
    <phoneticPr fontId="1"/>
  </si>
  <si>
    <t>給与量は、純使用量を小数点第１位で記入する。</t>
    <rPh sb="10" eb="13">
      <t>ショウスウテン</t>
    </rPh>
    <rPh sb="13" eb="14">
      <t>ダイ</t>
    </rPh>
    <rPh sb="15" eb="16">
      <t>イ</t>
    </rPh>
    <phoneticPr fontId="1"/>
  </si>
  <si>
    <t>残菜調査及び嗜好調査の有無についてチェックする。</t>
    <phoneticPr fontId="1"/>
  </si>
  <si>
    <t>https://www.niph.go.jp/soshiki/07shougai/hatsuiku/　</t>
    <phoneticPr fontId="1"/>
  </si>
  <si>
    <t>○ 身長別標準体重については「児童・生徒の健康診断マニュアル」（最新版）を参考とする。</t>
    <rPh sb="32" eb="35">
      <t>サイシンバン</t>
    </rPh>
    <phoneticPr fontId="1"/>
  </si>
  <si>
    <t>備蓄量
（回分）</t>
    <rPh sb="5" eb="6">
      <t>カイ</t>
    </rPh>
    <phoneticPr fontId="2"/>
  </si>
  <si>
    <t>特定給食施設等栄養報告書（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2">
      <t>ホウコクショ</t>
    </rPh>
    <phoneticPr fontId="2"/>
  </si>
  <si>
    <t>令和</t>
    <rPh sb="0" eb="2">
      <t>レイワ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</si>
  <si>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</si>
  <si>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</si>
  <si>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住  　所</t>
    <rPh sb="0" eb="1">
      <t>ジュウ</t>
    </rPh>
    <rPh sb="4" eb="5">
      <t>ショ</t>
    </rPh>
    <phoneticPr fontId="2"/>
  </si>
  <si>
    <t>一部委託の内容：（</t>
    <phoneticPr fontId="1"/>
  </si>
  <si>
    <t>非常時等
食糧等
備　蓄</t>
    <rPh sb="0" eb="2">
      <t>ヒジョウ</t>
    </rPh>
    <rPh sb="2" eb="3">
      <t>ジ</t>
    </rPh>
    <rPh sb="3" eb="4">
      <t>トウ</t>
    </rPh>
    <rPh sb="5" eb="7">
      <t>ショクリョウ</t>
    </rPh>
    <rPh sb="7" eb="8">
      <t>トウ</t>
    </rPh>
    <rPh sb="9" eb="10">
      <t>ビ</t>
    </rPh>
    <rPh sb="11" eb="12">
      <t>チク</t>
    </rPh>
    <phoneticPr fontId="2"/>
  </si>
  <si>
    <t>非常食の確保</t>
    <rPh sb="0" eb="3">
      <t>ヒジョウショク</t>
    </rPh>
    <rPh sb="4" eb="5">
      <t>アキラ</t>
    </rPh>
    <rPh sb="5" eb="6">
      <t>ホ</t>
    </rPh>
    <phoneticPr fontId="2"/>
  </si>
  <si>
    <t>水(調理用)</t>
    <rPh sb="0" eb="1">
      <t>ミズ</t>
    </rPh>
    <rPh sb="2" eb="5">
      <t>チョウリヨウ</t>
    </rPh>
    <phoneticPr fontId="2"/>
  </si>
  <si>
    <t>菓 子 類</t>
    <rPh sb="0" eb="1">
      <t>カ</t>
    </rPh>
    <rPh sb="2" eb="3">
      <t>コ</t>
    </rPh>
    <rPh sb="4" eb="5">
      <t>タグイ</t>
    </rPh>
    <phoneticPr fontId="2"/>
  </si>
  <si>
    <t>そ の 他</t>
    <rPh sb="4" eb="5">
      <t>タ</t>
    </rPh>
    <phoneticPr fontId="2"/>
  </si>
  <si>
    <t>当該施設の設置者の氏名及び住所(法人にあっては、設置者の名称、代表者の職氏名及び主たる事務所の所在地)を記入する。</t>
    <rPh sb="9" eb="11">
      <t>シメイ</t>
    </rPh>
    <rPh sb="35" eb="36">
      <t>ショク</t>
    </rPh>
    <phoneticPr fontId="1"/>
  </si>
  <si>
    <t>（１人１日当り）</t>
    <phoneticPr fontId="1"/>
  </si>
  <si>
    <t>体格の把握</t>
    <phoneticPr fontId="1"/>
  </si>
  <si>
    <t>全体</t>
    <rPh sb="0" eb="2">
      <t>ゼンタイ</t>
    </rPh>
    <phoneticPr fontId="1"/>
  </si>
  <si>
    <r>
      <t>年度 ）</t>
    </r>
    <r>
      <rPr>
        <sz val="12"/>
        <color theme="1"/>
        <rFont val="ＭＳ ゴシック"/>
        <family val="3"/>
        <charset val="128"/>
      </rPr>
      <t>（児童福祉施設Ⅰ）</t>
    </r>
    <rPh sb="5" eb="11">
      <t>ジドウフクシシセツ</t>
    </rPh>
    <phoneticPr fontId="1"/>
  </si>
  <si>
    <r>
      <t>施設名</t>
    </r>
    <r>
      <rPr>
        <sz val="10"/>
        <color theme="1"/>
        <rFont val="ＭＳ Ｐゴシック"/>
        <family val="3"/>
        <charset val="128"/>
      </rPr>
      <t xml:space="preserve"> [2]</t>
    </r>
    <rPh sb="0" eb="1">
      <t>シ</t>
    </rPh>
    <rPh sb="1" eb="2">
      <t>セツ</t>
    </rPh>
    <rPh sb="2" eb="3">
      <t>メイ</t>
    </rPh>
    <phoneticPr fontId="2"/>
  </si>
  <si>
    <r>
      <t xml:space="preserve">所在地
</t>
    </r>
    <r>
      <rPr>
        <sz val="10"/>
        <color theme="1"/>
        <rFont val="ＭＳ Ｐゴシック"/>
        <family val="3"/>
        <charset val="128"/>
      </rPr>
      <t>[3]</t>
    </r>
    <rPh sb="0" eb="3">
      <t>ショザイチ</t>
    </rPh>
    <phoneticPr fontId="2"/>
  </si>
  <si>
    <r>
      <t>施設長氏名</t>
    </r>
    <r>
      <rPr>
        <sz val="10"/>
        <color theme="1"/>
        <rFont val="ＭＳ Ｐゴシック"/>
        <family val="3"/>
        <charset val="128"/>
      </rPr>
      <t>[4]</t>
    </r>
    <rPh sb="0" eb="2">
      <t>シセツ</t>
    </rPh>
    <rPh sb="2" eb="3">
      <t>チョウ</t>
    </rPh>
    <rPh sb="3" eb="5">
      <t>シメイ</t>
    </rPh>
    <phoneticPr fontId="2"/>
  </si>
  <si>
    <r>
      <t xml:space="preserve">設 置 者
</t>
    </r>
    <r>
      <rPr>
        <sz val="10"/>
        <color theme="1"/>
        <rFont val="ＭＳ Ｐゴシック"/>
        <family val="3"/>
        <charset val="128"/>
      </rPr>
      <t>[5]</t>
    </r>
    <rPh sb="0" eb="1">
      <t>セツ</t>
    </rPh>
    <rPh sb="2" eb="3">
      <t>オキ</t>
    </rPh>
    <rPh sb="4" eb="5">
      <t>シャ</t>
    </rPh>
    <phoneticPr fontId="2"/>
  </si>
  <si>
    <r>
      <t>電話番号</t>
    </r>
    <r>
      <rPr>
        <sz val="10"/>
        <color theme="1"/>
        <rFont val="ＭＳ Ｐゴシック"/>
        <family val="3"/>
        <charset val="128"/>
      </rPr>
      <t>[6]</t>
    </r>
    <rPh sb="0" eb="2">
      <t>デンワ</t>
    </rPh>
    <rPh sb="2" eb="4">
      <t>バンゴウ</t>
    </rPh>
    <phoneticPr fontId="2"/>
  </si>
  <si>
    <r>
      <t xml:space="preserve">運営形態
</t>
    </r>
    <r>
      <rPr>
        <sz val="10"/>
        <color theme="1"/>
        <rFont val="ＭＳ Ｐゴシック"/>
        <family val="3"/>
        <charset val="128"/>
      </rPr>
      <t>[7]</t>
    </r>
    <rPh sb="0" eb="2">
      <t>ウンエイ</t>
    </rPh>
    <rPh sb="2" eb="4">
      <t>ケイタイ</t>
    </rPh>
    <phoneticPr fontId="2"/>
  </si>
  <si>
    <r>
      <t>委託先</t>
    </r>
    <r>
      <rPr>
        <sz val="10"/>
        <color theme="1"/>
        <rFont val="ＭＳ Ｐゴシック"/>
        <family val="3"/>
        <charset val="128"/>
      </rPr>
      <t xml:space="preserve">
[8]</t>
    </r>
    <rPh sb="0" eb="2">
      <t>イタク</t>
    </rPh>
    <rPh sb="2" eb="3">
      <t>サキ</t>
    </rPh>
    <phoneticPr fontId="2"/>
  </si>
  <si>
    <r>
      <t xml:space="preserve">給食・栄養
</t>
    </r>
    <r>
      <rPr>
        <sz val="9"/>
        <color theme="1"/>
        <rFont val="ＭＳ 明朝"/>
        <family val="1"/>
        <charset val="128"/>
      </rPr>
      <t>管理に関する</t>
    </r>
    <r>
      <rPr>
        <sz val="10"/>
        <color theme="1"/>
        <rFont val="ＭＳ 明朝"/>
        <family val="1"/>
        <charset val="128"/>
      </rPr>
      <t xml:space="preserve">
会　議</t>
    </r>
    <r>
      <rPr>
        <sz val="10"/>
        <color theme="1"/>
        <rFont val="ＭＳ Ｐゴシック"/>
        <family val="3"/>
        <charset val="128"/>
      </rPr>
      <t xml:space="preserve"> [9]</t>
    </r>
    <rPh sb="0" eb="2">
      <t>キュウショク</t>
    </rPh>
    <rPh sb="3" eb="5">
      <t>エイヨウ</t>
    </rPh>
    <rPh sb="6" eb="8">
      <t>カンリ</t>
    </rPh>
    <rPh sb="9" eb="10">
      <t>カン</t>
    </rPh>
    <rPh sb="13" eb="14">
      <t>カイ</t>
    </rPh>
    <rPh sb="15" eb="16">
      <t>ギ</t>
    </rPh>
    <phoneticPr fontId="2"/>
  </si>
  <si>
    <r>
      <t>給食・栄養
管理従事
職員数</t>
    </r>
    <r>
      <rPr>
        <sz val="10"/>
        <color theme="1"/>
        <rFont val="ＭＳ Ｐゴシック"/>
        <family val="3"/>
        <charset val="128"/>
      </rPr>
      <t xml:space="preserve"> [10]</t>
    </r>
    <rPh sb="0" eb="2">
      <t>キュウショク</t>
    </rPh>
    <rPh sb="3" eb="5">
      <t>エイヨウ</t>
    </rPh>
    <rPh sb="6" eb="8">
      <t>カンリ</t>
    </rPh>
    <rPh sb="8" eb="10">
      <t>ジュウジ</t>
    </rPh>
    <rPh sb="11" eb="12">
      <t>ショク</t>
    </rPh>
    <rPh sb="12" eb="13">
      <t>イン</t>
    </rPh>
    <rPh sb="13" eb="14">
      <t>スウ</t>
    </rPh>
    <phoneticPr fontId="2"/>
  </si>
  <si>
    <r>
      <t>管理栄養士
・栄養士
配置状況</t>
    </r>
    <r>
      <rPr>
        <sz val="10"/>
        <color theme="1"/>
        <rFont val="ＭＳ Ｐゴシック"/>
        <family val="3"/>
        <charset val="128"/>
      </rPr>
      <t xml:space="preserve">
[11]</t>
    </r>
    <rPh sb="0" eb="2">
      <t>カンリ</t>
    </rPh>
    <rPh sb="2" eb="5">
      <t>エイヨウシ</t>
    </rPh>
    <rPh sb="7" eb="9">
      <t>エイヨウ</t>
    </rPh>
    <rPh sb="9" eb="10">
      <t>シ</t>
    </rPh>
    <rPh sb="11" eb="13">
      <t>ハイチ</t>
    </rPh>
    <rPh sb="13" eb="15">
      <t>ジョウキョウ</t>
    </rPh>
    <phoneticPr fontId="2"/>
  </si>
  <si>
    <t>通算勤務年数(経験年数)</t>
    <rPh sb="0" eb="2">
      <t>ツウサン</t>
    </rPh>
    <rPh sb="2" eb="4">
      <t>キンム</t>
    </rPh>
    <rPh sb="4" eb="6">
      <t>ネンスウ</t>
    </rPh>
    <rPh sb="7" eb="9">
      <t>ケイケン</t>
    </rPh>
    <rPh sb="9" eb="11">
      <t>ネンスウ</t>
    </rPh>
    <phoneticPr fontId="2"/>
  </si>
  <si>
    <r>
      <t xml:space="preserve">喫食状況等
</t>
    </r>
    <r>
      <rPr>
        <sz val="10"/>
        <color theme="1"/>
        <rFont val="ＭＳ Ｐゴシック"/>
        <family val="3"/>
        <charset val="128"/>
      </rPr>
      <t>[12]</t>
    </r>
    <rPh sb="0" eb="1">
      <t>イサム</t>
    </rPh>
    <rPh sb="1" eb="2">
      <t>ショク</t>
    </rPh>
    <rPh sb="2" eb="4">
      <t>ジョウキョウ</t>
    </rPh>
    <rPh sb="4" eb="5">
      <t>トウ</t>
    </rPh>
    <phoneticPr fontId="2"/>
  </si>
  <si>
    <r>
      <t>給食材料費</t>
    </r>
    <r>
      <rPr>
        <sz val="10"/>
        <color theme="1"/>
        <rFont val="ＭＳ Ｐゴシック"/>
        <family val="3"/>
        <charset val="128"/>
      </rPr>
      <t xml:space="preserve"> [13]</t>
    </r>
    <rPh sb="0" eb="2">
      <t>キュウショク</t>
    </rPh>
    <rPh sb="2" eb="5">
      <t>ザイリョウヒ</t>
    </rPh>
    <phoneticPr fontId="2"/>
  </si>
  <si>
    <r>
      <t xml:space="preserve">非常時等
対応体制
</t>
    </r>
    <r>
      <rPr>
        <sz val="10"/>
        <color theme="1"/>
        <rFont val="ＭＳ Ｐゴシック"/>
        <family val="3"/>
        <charset val="128"/>
      </rPr>
      <t>[14]</t>
    </r>
    <rPh sb="0" eb="2">
      <t>ヒジョウ</t>
    </rPh>
    <rPh sb="2" eb="3">
      <t>ジ</t>
    </rPh>
    <rPh sb="3" eb="4">
      <t>トウ</t>
    </rPh>
    <rPh sb="5" eb="7">
      <t>タイオウ</t>
    </rPh>
    <rPh sb="7" eb="9">
      <t>タイセイ</t>
    </rPh>
    <phoneticPr fontId="2"/>
  </si>
  <si>
    <r>
      <t>非常時等対応のための整備状況</t>
    </r>
    <r>
      <rPr>
        <sz val="10"/>
        <color theme="1"/>
        <rFont val="ＭＳ Ｐゴシック"/>
        <family val="3"/>
        <charset val="128"/>
      </rPr>
      <t xml:space="preserve"> [15]</t>
    </r>
    <rPh sb="0" eb="2">
      <t>ヒジョウ</t>
    </rPh>
    <rPh sb="2" eb="3">
      <t>ジ</t>
    </rPh>
    <rPh sb="3" eb="4">
      <t>トウ</t>
    </rPh>
    <rPh sb="4" eb="6">
      <t>タイオウ</t>
    </rPh>
    <rPh sb="10" eb="12">
      <t>セイビ</t>
    </rPh>
    <rPh sb="12" eb="14">
      <t>ジョウキョウ</t>
    </rPh>
    <phoneticPr fontId="2"/>
  </si>
  <si>
    <r>
      <t>年度 ）</t>
    </r>
    <r>
      <rPr>
        <sz val="12"/>
        <color theme="1"/>
        <rFont val="ＭＳ ゴシック"/>
        <family val="3"/>
        <charset val="128"/>
      </rPr>
      <t>（児童福祉施設Ⅱ）</t>
    </r>
    <rPh sb="5" eb="11">
      <t>ジドウフクシシセツ</t>
    </rPh>
    <phoneticPr fontId="1"/>
  </si>
  <si>
    <r>
      <t>給与栄養目標量及び給与量</t>
    </r>
    <r>
      <rPr>
        <sz val="10"/>
        <color theme="1"/>
        <rFont val="ＭＳ Ｐゴシック"/>
        <family val="3"/>
        <charset val="128"/>
      </rPr>
      <t xml:space="preserve"> [1]</t>
    </r>
    <rPh sb="0" eb="2">
      <t>キュウヨ</t>
    </rPh>
    <rPh sb="2" eb="4">
      <t>エイヨウ</t>
    </rPh>
    <rPh sb="4" eb="6">
      <t>モクヒョウ</t>
    </rPh>
    <rPh sb="6" eb="7">
      <t>リョウ</t>
    </rPh>
    <rPh sb="7" eb="8">
      <t>オヨ</t>
    </rPh>
    <rPh sb="9" eb="11">
      <t>キュウヨ</t>
    </rPh>
    <rPh sb="11" eb="12">
      <t>リョウ</t>
    </rPh>
    <phoneticPr fontId="2"/>
  </si>
  <si>
    <r>
      <t>食品構成及び給与量</t>
    </r>
    <r>
      <rPr>
        <sz val="10"/>
        <color theme="1"/>
        <rFont val="ＭＳ Ｐゴシック"/>
        <family val="3"/>
        <charset val="128"/>
      </rPr>
      <t xml:space="preserve"> [2]</t>
    </r>
    <rPh sb="0" eb="2">
      <t>ショクヒン</t>
    </rPh>
    <rPh sb="2" eb="4">
      <t>コウセイ</t>
    </rPh>
    <rPh sb="4" eb="5">
      <t>オヨ</t>
    </rPh>
    <rPh sb="6" eb="8">
      <t>キュウヨ</t>
    </rPh>
    <rPh sb="8" eb="9">
      <t>リョウ</t>
    </rPh>
    <phoneticPr fontId="2"/>
  </si>
  <si>
    <r>
      <t>ビタミンＢ</t>
    </r>
    <r>
      <rPr>
        <sz val="6"/>
        <color theme="1"/>
        <rFont val="ＭＳ 明朝"/>
        <family val="1"/>
        <charset val="128"/>
      </rPr>
      <t>１</t>
    </r>
    <phoneticPr fontId="2"/>
  </si>
  <si>
    <r>
      <t>ビタミンＢ</t>
    </r>
    <r>
      <rPr>
        <sz val="6"/>
        <color theme="1"/>
        <rFont val="ＭＳ 明朝"/>
        <family val="1"/>
        <charset val="128"/>
      </rPr>
      <t>２</t>
    </r>
    <phoneticPr fontId="2"/>
  </si>
  <si>
    <r>
      <t>食　事　指　導　状　況　</t>
    </r>
    <r>
      <rPr>
        <sz val="10"/>
        <color theme="1"/>
        <rFont val="ＭＳ Ｐゴシック"/>
        <family val="3"/>
        <charset val="128"/>
      </rPr>
      <t>[3]</t>
    </r>
    <rPh sb="0" eb="1">
      <t>ショク</t>
    </rPh>
    <rPh sb="2" eb="3">
      <t>コト</t>
    </rPh>
    <rPh sb="4" eb="5">
      <t>ユビ</t>
    </rPh>
    <rPh sb="6" eb="7">
      <t>シルベ</t>
    </rPh>
    <rPh sb="8" eb="9">
      <t>ジョウ</t>
    </rPh>
    <rPh sb="10" eb="11">
      <t>キョウ</t>
    </rPh>
    <phoneticPr fontId="2"/>
  </si>
  <si>
    <r>
      <t xml:space="preserve">給
食
調
査
</t>
    </r>
    <r>
      <rPr>
        <sz val="10"/>
        <color theme="1"/>
        <rFont val="ＭＳ Ｐゴシック"/>
        <family val="3"/>
        <charset val="128"/>
      </rPr>
      <t>[4]</t>
    </r>
    <rPh sb="0" eb="1">
      <t>キュウ</t>
    </rPh>
    <rPh sb="2" eb="3">
      <t>ショク</t>
    </rPh>
    <rPh sb="4" eb="5">
      <t>チョウ</t>
    </rPh>
    <rPh sb="6" eb="7">
      <t>サ</t>
    </rPh>
    <phoneticPr fontId="2"/>
  </si>
  <si>
    <r>
      <t>　体格の把握</t>
    </r>
    <r>
      <rPr>
        <sz val="10"/>
        <color theme="1"/>
        <rFont val="ＭＳ Ｐゴシック"/>
        <family val="3"/>
        <charset val="128"/>
      </rPr>
      <t xml:space="preserve"> [5]</t>
    </r>
    <rPh sb="1" eb="3">
      <t>タイカク</t>
    </rPh>
    <rPh sb="4" eb="6">
      <t>ハアク</t>
    </rPh>
    <phoneticPr fontId="2"/>
  </si>
  <si>
    <t>３歳以上６歳未満</t>
    <rPh sb="1" eb="4">
      <t>サイイジョウ</t>
    </rPh>
    <rPh sb="5" eb="6">
      <t>サイ</t>
    </rPh>
    <rPh sb="6" eb="8">
      <t>ミマン</t>
    </rPh>
    <phoneticPr fontId="2"/>
  </si>
  <si>
    <t>６歳以上13歳未満</t>
    <rPh sb="1" eb="4">
      <t>サイイジョウ</t>
    </rPh>
    <rPh sb="6" eb="7">
      <t>サイ</t>
    </rPh>
    <rPh sb="7" eb="9">
      <t>ミマン</t>
    </rPh>
    <phoneticPr fontId="2"/>
  </si>
  <si>
    <t>当年度（人数）
合　計（割合）</t>
    <rPh sb="0" eb="3">
      <t>トウネンド</t>
    </rPh>
    <rPh sb="4" eb="6">
      <t>ニンズ</t>
    </rPh>
    <rPh sb="8" eb="9">
      <t>ア</t>
    </rPh>
    <rPh sb="10" eb="11">
      <t>ケイ</t>
    </rPh>
    <rPh sb="12" eb="14">
      <t>ワリアイ</t>
    </rPh>
    <phoneticPr fontId="2"/>
  </si>
  <si>
    <t>前年度（人数）
　　　（割合）</t>
    <rPh sb="0" eb="3">
      <t>ゼンネンド</t>
    </rPh>
    <rPh sb="4" eb="6">
      <t>ニンズ</t>
    </rPh>
    <rPh sb="12" eb="14">
      <t>ワリアイ</t>
    </rPh>
    <phoneticPr fontId="2"/>
  </si>
  <si>
    <t>前年度１年分の指導状況について、記録のあるものを計上する。</t>
    <phoneticPr fontId="1"/>
  </si>
  <si>
    <t>前年度の入所者数、肥満傾向に該当する者の人数及び割合、やせ傾向に該当する者の人数及び割合を記入する。</t>
    <rPh sb="0" eb="1">
      <t>マエ</t>
    </rPh>
    <phoneticPr fontId="1"/>
  </si>
  <si>
    <t>・職員のうち管理栄養士・栄養士として採用されている者の配置状況を記入する。</t>
    <rPh sb="18" eb="20">
      <t>サイヨウ</t>
    </rPh>
    <rPh sb="25" eb="26">
      <t>モノ</t>
    </rPh>
    <phoneticPr fontId="1"/>
  </si>
  <si>
    <t>・兼務がかかっている場合は、主たる施設以外、氏名の横に（兼務）と記入する。</t>
    <phoneticPr fontId="1"/>
  </si>
  <si>
    <t>・産休・育休等により長期休暇取得中の職員を含む。氏名横に「（休暇中）」等と記入する。</t>
    <rPh sb="37" eb="39">
      <t>キニュウ</t>
    </rPh>
    <phoneticPr fontId="1"/>
  </si>
  <si>
    <t>・当該施設の勤務年数及び通算勤務年数（勤務年数には長期休暇中の年数も含む）を記入する。</t>
    <rPh sb="19" eb="21">
      <t>キンム</t>
    </rPh>
    <rPh sb="21" eb="23">
      <t>ネンスウ</t>
    </rPh>
    <rPh sb="25" eb="27">
      <t>チョウキ</t>
    </rPh>
    <rPh sb="27" eb="30">
      <t>キュウカチュウ</t>
    </rPh>
    <rPh sb="31" eb="33">
      <t>ネンスウ</t>
    </rPh>
    <rPh sb="34" eb="35">
      <t>フク</t>
    </rPh>
    <phoneticPr fontId="1"/>
  </si>
  <si>
    <t>　※当該施設勤務年数：過去に同一施設に所属していた場合は、過去の勤務年数を合わせた年数。
　※通算勤務年数：対象職員が、当該施設に限らず、管理栄養士又は栄養士として勤務した年数。</t>
    <rPh sb="2" eb="6">
      <t>トウガイシセツ</t>
    </rPh>
    <rPh sb="6" eb="10">
      <t>キンムネンスウ</t>
    </rPh>
    <rPh sb="11" eb="13">
      <t>カコ</t>
    </rPh>
    <rPh sb="14" eb="16">
      <t>ドウイツ</t>
    </rPh>
    <rPh sb="16" eb="18">
      <t>シセツ</t>
    </rPh>
    <rPh sb="19" eb="21">
      <t>ショゾク</t>
    </rPh>
    <rPh sb="25" eb="27">
      <t>バアイ</t>
    </rPh>
    <rPh sb="29" eb="31">
      <t>カコ</t>
    </rPh>
    <rPh sb="32" eb="36">
      <t>キンムネンスウ</t>
    </rPh>
    <rPh sb="37" eb="38">
      <t>ア</t>
    </rPh>
    <rPh sb="41" eb="43">
      <t>ネンスウ</t>
    </rPh>
    <rPh sb="47" eb="53">
      <t>ツウサンキンムネンスウ</t>
    </rPh>
    <rPh sb="54" eb="58">
      <t>タイショウショクイン</t>
    </rPh>
    <rPh sb="60" eb="64">
      <t>トウガイシセツ</t>
    </rPh>
    <rPh sb="65" eb="66">
      <t>カギ</t>
    </rPh>
    <rPh sb="69" eb="74">
      <t>カンリエイヨウシ</t>
    </rPh>
    <rPh sb="74" eb="75">
      <t>マタ</t>
    </rPh>
    <rPh sb="76" eb="79">
      <t>エイヨウシ</t>
    </rPh>
    <rPh sb="82" eb="84">
      <t>キンム</t>
    </rPh>
    <rPh sb="86" eb="88">
      <t>ネンスウ</t>
    </rPh>
    <phoneticPr fontId="1"/>
  </si>
  <si>
    <t>・委託をしている場合は委託先の管理栄養士・栄養士についても記入する。</t>
    <phoneticPr fontId="1"/>
  </si>
  <si>
    <t>食品構成及び給与量（食品分類は、施設で使用している食品分類表等に基づき修正可。）</t>
    <phoneticPr fontId="1"/>
  </si>
  <si>
    <r>
      <t xml:space="preserve"> 肥満度</t>
    </r>
    <r>
      <rPr>
        <sz val="8"/>
        <rFont val="ＭＳ 明朝"/>
        <family val="1"/>
        <charset val="128"/>
      </rPr>
      <t>（過体重度）</t>
    </r>
    <r>
      <rPr>
        <sz val="10"/>
        <rFont val="ＭＳ 明朝"/>
        <family val="1"/>
        <charset val="128"/>
      </rPr>
      <t>＝【実測体重</t>
    </r>
    <r>
      <rPr>
        <sz val="8"/>
        <rFont val="ＭＳ 明朝"/>
        <family val="1"/>
        <charset val="128"/>
      </rPr>
      <t>（ｋｇ）</t>
    </r>
    <r>
      <rPr>
        <sz val="10"/>
        <rFont val="ＭＳ 明朝"/>
        <family val="1"/>
        <charset val="128"/>
      </rPr>
      <t>－身長別標準体重</t>
    </r>
    <r>
      <rPr>
        <sz val="8"/>
        <rFont val="ＭＳ 明朝"/>
        <family val="1"/>
        <charset val="128"/>
      </rPr>
      <t>（ｋｇ）</t>
    </r>
    <r>
      <rPr>
        <sz val="10"/>
        <rFont val="ＭＳ 明朝"/>
        <family val="1"/>
        <charset val="128"/>
      </rPr>
      <t>】/身長別標準体重</t>
    </r>
    <r>
      <rPr>
        <sz val="8"/>
        <rFont val="ＭＳ 明朝"/>
        <family val="1"/>
        <charset val="128"/>
      </rPr>
      <t>（ｋｇ）</t>
    </r>
    <r>
      <rPr>
        <sz val="10"/>
        <rFont val="ＭＳ 明朝"/>
        <family val="1"/>
        <charset val="128"/>
      </rPr>
      <t>×100</t>
    </r>
    <phoneticPr fontId="1"/>
  </si>
  <si>
    <r>
      <t>電話番号</t>
    </r>
    <r>
      <rPr>
        <sz val="10"/>
        <rFont val="ＭＳ Ｐゴシック"/>
        <family val="3"/>
        <charset val="128"/>
      </rPr>
      <t>等</t>
    </r>
    <rPh sb="0" eb="2">
      <t>デンワ</t>
    </rPh>
    <rPh sb="2" eb="4">
      <t>バンゴウ</t>
    </rPh>
    <rPh sb="4" eb="5">
      <t>ナド</t>
    </rPh>
    <phoneticPr fontId="1"/>
  </si>
  <si>
    <t>給食に従事する全ての職員（産休・育休等により長期休暇取得中の職員を含む）について職種別に職員数を記入する。
複数施設を兼務する職員については、主たる施設（1施設のみ）で計上する。
なお、複数の資格を有する職員は採用職種（または主たる業務内容に基づく職種）欄に計上する。</t>
    <rPh sb="13" eb="15">
      <t>サンキュウ</t>
    </rPh>
    <rPh sb="16" eb="18">
      <t>イクキュウ</t>
    </rPh>
    <rPh sb="18" eb="19">
      <t>ナド</t>
    </rPh>
    <rPh sb="22" eb="24">
      <t>チョウキ</t>
    </rPh>
    <rPh sb="24" eb="26">
      <t>キュウカ</t>
    </rPh>
    <rPh sb="26" eb="28">
      <t>シュトク</t>
    </rPh>
    <rPh sb="28" eb="29">
      <t>チュウ</t>
    </rPh>
    <rPh sb="30" eb="32">
      <t>ショクイン</t>
    </rPh>
    <rPh sb="33" eb="34">
      <t>フク</t>
    </rPh>
    <rPh sb="44" eb="47">
      <t>ショクインスウ</t>
    </rPh>
    <rPh sb="78" eb="80">
      <t>シセツ</t>
    </rPh>
    <phoneticPr fontId="1"/>
  </si>
  <si>
    <t>当該施設の委託開始年月日、名称及び所在地を記入する。</t>
    <rPh sb="0" eb="4">
      <t>トウガイシセツ</t>
    </rPh>
    <phoneticPr fontId="1"/>
  </si>
  <si>
    <t>衛生資材等</t>
    <rPh sb="0" eb="4">
      <t>エイセイシザイ</t>
    </rPh>
    <rPh sb="4" eb="5">
      <t>ナド</t>
    </rPh>
    <phoneticPr fontId="2"/>
  </si>
  <si>
    <t>衛生資材等</t>
    <rPh sb="0" eb="4">
      <t>エイセイシザイ</t>
    </rPh>
    <rPh sb="4" eb="5">
      <t>トウ</t>
    </rPh>
    <phoneticPr fontId="2"/>
  </si>
  <si>
    <t>衛生資材等</t>
    <rPh sb="0" eb="4">
      <t>エイセイシザイ</t>
    </rPh>
    <rPh sb="4" eb="5">
      <t>トウ</t>
    </rPh>
    <phoneticPr fontId="1"/>
  </si>
  <si>
    <t>設備の確保</t>
    <rPh sb="0" eb="2">
      <t>セツビ</t>
    </rPh>
    <rPh sb="3" eb="5">
      <t>カクホ</t>
    </rPh>
    <phoneticPr fontId="1"/>
  </si>
  <si>
    <t>非常食の確保</t>
    <rPh sb="0" eb="3">
      <t>ヒジョウショク</t>
    </rPh>
    <rPh sb="4" eb="6">
      <t>カクホ</t>
    </rPh>
    <phoneticPr fontId="1"/>
  </si>
  <si>
    <t>非常食の内容</t>
    <rPh sb="0" eb="3">
      <t>ヒジョウショク</t>
    </rPh>
    <rPh sb="4" eb="6">
      <t>ナイヨウ</t>
    </rPh>
    <phoneticPr fontId="1"/>
  </si>
  <si>
    <t>個別</t>
    <rPh sb="0" eb="2">
      <t>コベツ</t>
    </rPh>
    <phoneticPr fontId="2"/>
  </si>
  <si>
    <t>食育に関すること</t>
    <rPh sb="0" eb="2">
      <t>ショクイク</t>
    </rPh>
    <rPh sb="3" eb="4">
      <t>カン</t>
    </rPh>
    <phoneticPr fontId="1"/>
  </si>
  <si>
    <t>食物アレルギーに関すること</t>
    <rPh sb="0" eb="2">
      <t>ショクモツ</t>
    </rPh>
    <rPh sb="8" eb="9">
      <t>カン</t>
    </rPh>
    <phoneticPr fontId="1"/>
  </si>
  <si>
    <t>痩せ、肥満に関すること</t>
    <rPh sb="0" eb="1">
      <t>ヤ</t>
    </rPh>
    <rPh sb="3" eb="5">
      <t>ヒマン</t>
    </rPh>
    <rPh sb="6" eb="7">
      <t>カン</t>
    </rPh>
    <phoneticPr fontId="1"/>
  </si>
  <si>
    <t>偏食に関すること</t>
    <rPh sb="0" eb="2">
      <t>ヘンショク</t>
    </rPh>
    <rPh sb="3" eb="4">
      <t>カン</t>
    </rPh>
    <phoneticPr fontId="1"/>
  </si>
  <si>
    <t>その他</t>
    <rPh sb="2" eb="3">
      <t>ホカ</t>
    </rPh>
    <phoneticPr fontId="1"/>
  </si>
  <si>
    <t>集団</t>
    <rPh sb="0" eb="2">
      <t>シュウダン</t>
    </rPh>
    <phoneticPr fontId="2"/>
  </si>
  <si>
    <t>給食便りの作成、配布</t>
    <rPh sb="0" eb="3">
      <t>キュウショクダヨ</t>
    </rPh>
    <rPh sb="5" eb="7">
      <t>サクセイ</t>
    </rPh>
    <rPh sb="8" eb="10">
      <t>ハイフ</t>
    </rPh>
    <phoneticPr fontId="1"/>
  </si>
  <si>
    <t>【個別】</t>
    <rPh sb="1" eb="3">
      <t>コベツ</t>
    </rPh>
    <phoneticPr fontId="1"/>
  </si>
  <si>
    <t>食育</t>
    <rPh sb="0" eb="2">
      <t>ショクイク</t>
    </rPh>
    <phoneticPr fontId="1"/>
  </si>
  <si>
    <t>食物アレルギー</t>
    <rPh sb="0" eb="2">
      <t>ショクモツ</t>
    </rPh>
    <phoneticPr fontId="1"/>
  </si>
  <si>
    <t>痩せ、肥満</t>
    <rPh sb="0" eb="1">
      <t>ヤ</t>
    </rPh>
    <rPh sb="3" eb="5">
      <t>ヒマン</t>
    </rPh>
    <phoneticPr fontId="1"/>
  </si>
  <si>
    <t>偏食</t>
    <rPh sb="0" eb="2">
      <t>ヘンショク</t>
    </rPh>
    <phoneticPr fontId="1"/>
  </si>
  <si>
    <t>【集団】</t>
    <rPh sb="1" eb="3">
      <t>シュウダン</t>
    </rPh>
    <phoneticPr fontId="1"/>
  </si>
  <si>
    <t>給食便り</t>
    <rPh sb="0" eb="3">
      <t>キュウショクタヨ</t>
    </rPh>
    <phoneticPr fontId="1"/>
  </si>
  <si>
    <t>その他</t>
    <rPh sb="1" eb="2">
      <t>タ</t>
    </rPh>
    <phoneticPr fontId="2"/>
  </si>
  <si>
    <t>給食便りの作成・配布</t>
    <rPh sb="0" eb="2">
      <t>キュウショク</t>
    </rPh>
    <rPh sb="2" eb="3">
      <t>タヨ</t>
    </rPh>
    <rPh sb="5" eb="7">
      <t>サクセイ</t>
    </rPh>
    <rPh sb="8" eb="10">
      <t>ハイフ</t>
    </rPh>
    <phoneticPr fontId="1"/>
  </si>
  <si>
    <t>1：有
２：無</t>
    <phoneticPr fontId="1"/>
  </si>
  <si>
    <t>1：有
３：無</t>
  </si>
  <si>
    <t>その他</t>
    <rPh sb="2" eb="3">
      <t>ホカ</t>
    </rPh>
    <phoneticPr fontId="1"/>
  </si>
  <si>
    <t>食育</t>
    <rPh sb="0" eb="2">
      <t>ショクイク</t>
    </rPh>
    <phoneticPr fontId="1"/>
  </si>
  <si>
    <t>献立</t>
    <rPh sb="0" eb="2">
      <t>コンダテ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</si>
</sst>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[DBNum3][$-411]0"/>
  </numFmts>
  <fonts count="4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2"/>
      <color indexed="8"/>
      <name val="HGS創英角ｺﾞｼｯｸUB"/>
      <family val="3"/>
      <charset val="128"/>
    </font>
    <font>
      <sz val="12"/>
      <name val="HGP創英角ｺﾞｼｯｸUB"/>
      <family val="3"/>
      <charset val="128"/>
    </font>
    <font>
      <sz val="12"/>
      <color indexed="8"/>
      <name val="HGP創英角ｺﾞｼｯｸUB"/>
      <family val="3"/>
      <charset val="128"/>
    </font>
    <font>
      <sz val="6"/>
      <color indexed="8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2"/>
      <color rgb="FF0000CC"/>
      <name val="HGS創英角ｺﾞｼｯｸUB"/>
      <family val="3"/>
      <charset val="128"/>
    </font>
    <font>
      <sz val="12"/>
      <color rgb="FF0000CC"/>
      <name val="HGP創英角ｺﾞｼｯｸUB"/>
      <family val="3"/>
      <charset val="128"/>
    </font>
    <font>
      <sz val="9"/>
      <color indexed="8"/>
      <name val="HGP創英角ｺﾞｼｯｸUB"/>
      <family val="3"/>
      <charset val="128"/>
    </font>
    <font>
      <sz val="9"/>
      <color indexed="8"/>
      <name val="HGS創英角ｺﾞｼｯｸUB"/>
      <family val="3"/>
      <charset val="128"/>
    </font>
    <font>
      <sz val="8"/>
      <color indexed="8"/>
      <name val="HGS創英角ｺﾞｼｯｸUB"/>
      <family val="3"/>
      <charset val="128"/>
    </font>
    <font>
      <sz val="8"/>
      <color rgb="FF0000CC"/>
      <name val="HGS創英角ｺﾞｼｯｸUB"/>
      <family val="3"/>
      <charset val="128"/>
    </font>
    <font>
      <sz val="7"/>
      <color indexed="8"/>
      <name val="HGS創英角ｺﾞｼｯｸUB"/>
      <family val="3"/>
      <charset val="128"/>
    </font>
    <font>
      <sz val="7"/>
      <color rgb="FF0000CC"/>
      <name val="HGS創英角ｺﾞｼｯｸUB"/>
      <family val="3"/>
      <charset val="128"/>
    </font>
    <font>
      <b/>
      <sz val="9"/>
      <color indexed="81"/>
      <name val="游ゴシック Light"/>
      <family val="3"/>
      <charset val="128"/>
      <scheme val="major"/>
    </font>
    <font>
      <sz val="9"/>
      <color indexed="81"/>
      <name val="HGS創英角ｺﾞｼｯｸUB"/>
      <family val="3"/>
      <charset val="128"/>
    </font>
    <font>
      <sz val="10"/>
      <color indexed="81"/>
      <name val="HGS創英角ｺﾞｼｯｸUB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HG創英角ｺﾞｼｯｸUB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HGS創英角ｺﾞｼｯｸUB"/>
      <family val="3"/>
      <charset val="128"/>
    </font>
    <font>
      <sz val="9"/>
      <color rgb="FFFF0000"/>
      <name val="HGS創英角ｺﾞｼｯｸUB"/>
      <family val="3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8FC"/>
        <bgColor indexed="64"/>
      </patternFill>
    </fill>
  </fills>
  <borders count="1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hair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 style="hair">
        <color indexed="64"/>
      </right>
      <top/>
      <bottom/>
      <diagonal/>
    </border>
    <border>
      <left style="thin">
        <color theme="0" tint="-0.499984740745262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hair">
        <color indexed="64"/>
      </right>
      <top style="thin">
        <color theme="0" tint="-0.499984740745262"/>
      </top>
      <bottom/>
      <diagonal/>
    </border>
    <border>
      <left style="hair">
        <color indexed="64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thin">
        <color theme="0" tint="-0.499984740745262"/>
      </bottom>
      <diagonal/>
    </border>
    <border>
      <left/>
      <right/>
      <top style="hair">
        <color indexed="64"/>
      </top>
      <bottom style="thin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/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hair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64"/>
      </right>
      <top style="thin">
        <color theme="0" tint="-0.499984740745262"/>
      </top>
      <bottom/>
      <diagonal/>
    </border>
    <border>
      <left style="hair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indexed="64"/>
      </right>
      <top style="hair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theme="0" tint="-0.499984740745262"/>
      </right>
      <top/>
      <bottom style="hair">
        <color indexed="64"/>
      </bottom>
      <diagonal/>
    </border>
    <border>
      <left style="thin">
        <color theme="0" tint="-0.499984740745262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789">
    <xf numFmtId="0" fontId="0" fillId="0" borderId="0" xfId="0">
      <alignment vertical="center"/>
    </xf>
    <xf numFmtId="0" fontId="6" fillId="2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left" vertical="center" shrinkToFit="1"/>
    </xf>
    <xf numFmtId="0" fontId="6" fillId="2" borderId="63" xfId="0" applyFont="1" applyFill="1" applyBorder="1" applyAlignment="1">
      <alignment horizontal="left" shrinkToFit="1"/>
    </xf>
    <xf numFmtId="0" fontId="6" fillId="2" borderId="63" xfId="0" applyFont="1" applyFill="1" applyBorder="1" applyAlignment="1">
      <alignment horizontal="right" shrinkToFi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left" vertical="center" shrinkToFit="1"/>
    </xf>
    <xf numFmtId="0" fontId="7" fillId="2" borderId="71" xfId="0" applyFont="1" applyFill="1" applyBorder="1" applyAlignment="1">
      <alignment horizontal="center" vertical="center" wrapText="1" shrinkToFit="1"/>
    </xf>
    <xf numFmtId="0" fontId="7" fillId="2" borderId="47" xfId="0" applyFont="1" applyFill="1" applyBorder="1" applyAlignment="1">
      <alignment horizontal="center" vertical="center" wrapText="1" shrinkToFit="1"/>
    </xf>
    <xf numFmtId="0" fontId="7" fillId="2" borderId="72" xfId="0" applyFont="1" applyFill="1" applyBorder="1" applyAlignment="1">
      <alignment horizontal="center" vertical="center" wrapText="1" shrinkToFit="1"/>
    </xf>
    <xf numFmtId="0" fontId="6" fillId="0" borderId="0" xfId="0" applyFont="1" applyAlignment="1"/>
    <xf numFmtId="0" fontId="6" fillId="2" borderId="83" xfId="0" applyFont="1" applyFill="1" applyBorder="1" applyAlignment="1">
      <alignment horizontal="right" vertical="center" shrinkToFit="1"/>
    </xf>
    <xf numFmtId="0" fontId="7" fillId="2" borderId="84" xfId="0" applyFont="1" applyFill="1" applyBorder="1" applyAlignment="1">
      <alignment horizontal="center" vertical="center" wrapText="1"/>
    </xf>
    <xf numFmtId="0" fontId="12" fillId="2" borderId="86" xfId="0" applyFont="1" applyFill="1" applyBorder="1" applyAlignment="1">
      <alignment horizontal="center" vertical="center" wrapText="1" shrinkToFit="1"/>
    </xf>
    <xf numFmtId="0" fontId="12" fillId="2" borderId="87" xfId="0" applyFont="1" applyFill="1" applyBorder="1" applyAlignment="1">
      <alignment horizontal="center" vertical="center" wrapText="1" shrinkToFit="1"/>
    </xf>
    <xf numFmtId="0" fontId="12" fillId="2" borderId="88" xfId="0" applyFont="1" applyFill="1" applyBorder="1" applyAlignment="1">
      <alignment horizontal="center" vertical="center" wrapText="1" shrinkToFit="1"/>
    </xf>
    <xf numFmtId="0" fontId="12" fillId="2" borderId="89" xfId="0" applyFont="1" applyFill="1" applyBorder="1" applyAlignment="1">
      <alignment horizontal="center" vertical="center" wrapText="1" shrinkToFit="1"/>
    </xf>
    <xf numFmtId="0" fontId="13" fillId="2" borderId="90" xfId="0" applyFont="1" applyFill="1" applyBorder="1" applyAlignment="1">
      <alignment horizontal="center" vertical="center" wrapText="1" shrinkToFit="1"/>
    </xf>
    <xf numFmtId="0" fontId="12" fillId="2" borderId="82" xfId="0" applyFont="1" applyFill="1" applyBorder="1" applyAlignment="1">
      <alignment horizontal="center" vertical="center" wrapText="1" shrinkToFit="1"/>
    </xf>
    <xf numFmtId="0" fontId="14" fillId="2" borderId="86" xfId="0" applyFont="1" applyFill="1" applyBorder="1" applyAlignment="1">
      <alignment horizontal="center" vertical="center" wrapText="1" shrinkToFit="1"/>
    </xf>
    <xf numFmtId="0" fontId="14" fillId="2" borderId="93" xfId="0" applyFont="1" applyFill="1" applyBorder="1" applyAlignment="1">
      <alignment horizontal="center" vertical="center" wrapText="1" shrinkToFit="1"/>
    </xf>
    <xf numFmtId="0" fontId="15" fillId="2" borderId="93" xfId="0" applyFont="1" applyFill="1" applyBorder="1" applyAlignment="1">
      <alignment horizontal="center" vertical="center" wrapText="1" shrinkToFit="1"/>
    </xf>
    <xf numFmtId="0" fontId="14" fillId="2" borderId="87" xfId="0" applyFont="1" applyFill="1" applyBorder="1" applyAlignment="1">
      <alignment horizontal="center" vertical="center" wrapText="1" shrinkToFit="1"/>
    </xf>
    <xf numFmtId="0" fontId="15" fillId="2" borderId="87" xfId="0" applyFont="1" applyFill="1" applyBorder="1" applyAlignment="1">
      <alignment horizontal="center" vertical="center" wrapText="1" shrinkToFit="1"/>
    </xf>
    <xf numFmtId="0" fontId="16" fillId="2" borderId="88" xfId="0" applyFont="1" applyFill="1" applyBorder="1" applyAlignment="1">
      <alignment horizontal="center" vertical="center" wrapText="1" shrinkToFit="1"/>
    </xf>
    <xf numFmtId="0" fontId="16" fillId="2" borderId="93" xfId="0" applyFont="1" applyFill="1" applyBorder="1" applyAlignment="1">
      <alignment horizontal="center" vertical="center" wrapText="1" shrinkToFit="1"/>
    </xf>
    <xf numFmtId="0" fontId="17" fillId="2" borderId="90" xfId="0" applyFont="1" applyFill="1" applyBorder="1" applyAlignment="1">
      <alignment horizontal="center" vertical="center" wrapText="1" shrinkToFit="1"/>
    </xf>
    <xf numFmtId="0" fontId="15" fillId="2" borderId="88" xfId="0" applyFont="1" applyFill="1" applyBorder="1" applyAlignment="1">
      <alignment horizontal="center" vertical="center" wrapText="1" shrinkToFit="1"/>
    </xf>
    <xf numFmtId="0" fontId="15" fillId="2" borderId="82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right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176" fontId="0" fillId="0" borderId="0" xfId="0" applyNumberFormat="1">
      <alignment vertical="center"/>
    </xf>
    <xf numFmtId="1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4" fillId="0" borderId="4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0" xfId="0" applyFont="1" applyFill="1" applyProtection="1">
      <alignment vertical="center"/>
      <protection locked="0"/>
    </xf>
    <xf numFmtId="0" fontId="4" fillId="0" borderId="47" xfId="0" applyFont="1" applyFill="1" applyBorder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4" fillId="0" borderId="47" xfId="0" applyNumberFormat="1" applyFont="1" applyFill="1" applyBorder="1" applyAlignment="1" applyProtection="1">
      <alignment vertical="center"/>
      <protection locked="0"/>
    </xf>
    <xf numFmtId="0" fontId="4" fillId="0" borderId="37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49" fontId="4" fillId="0" borderId="38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7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40" xfId="0" applyFont="1" applyFill="1" applyBorder="1" applyAlignment="1" applyProtection="1">
      <alignment vertical="center"/>
    </xf>
    <xf numFmtId="0" fontId="4" fillId="0" borderId="29" xfId="0" applyFont="1" applyFill="1" applyBorder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25" fillId="0" borderId="15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25" fillId="0" borderId="23" xfId="0" applyFont="1" applyFill="1" applyBorder="1" applyAlignment="1" applyProtection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2" xfId="0" applyFont="1" applyFill="1" applyBorder="1" applyAlignment="1" applyProtection="1">
      <alignment vertical="center" shrinkToFit="1"/>
    </xf>
    <xf numFmtId="0" fontId="4" fillId="0" borderId="11" xfId="0" applyFont="1" applyFill="1" applyBorder="1" applyAlignment="1" applyProtection="1">
      <alignment vertical="center" shrinkToFit="1"/>
    </xf>
    <xf numFmtId="0" fontId="4" fillId="0" borderId="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8" xfId="0" applyFont="1" applyFill="1" applyBorder="1" applyAlignment="1" applyProtection="1">
      <alignment vertical="center" shrinkToFit="1"/>
    </xf>
    <xf numFmtId="0" fontId="4" fillId="0" borderId="38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 shrinkToFit="1"/>
    </xf>
    <xf numFmtId="0" fontId="4" fillId="0" borderId="27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2" xfId="0" applyFont="1" applyFill="1" applyBorder="1" applyAlignment="1" applyProtection="1">
      <alignment vertical="center" shrinkToFit="1"/>
    </xf>
    <xf numFmtId="0" fontId="4" fillId="0" borderId="23" xfId="0" applyFont="1" applyFill="1" applyBorder="1" applyAlignment="1" applyProtection="1">
      <alignment vertical="center"/>
    </xf>
    <xf numFmtId="0" fontId="4" fillId="0" borderId="26" xfId="0" applyFont="1" applyFill="1" applyBorder="1" applyAlignment="1" applyProtection="1">
      <alignment vertical="center"/>
    </xf>
    <xf numFmtId="0" fontId="4" fillId="0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shrinkToFit="1"/>
    </xf>
    <xf numFmtId="0" fontId="4" fillId="0" borderId="37" xfId="0" applyFont="1" applyFill="1" applyBorder="1" applyAlignment="1" applyProtection="1">
      <alignment vertical="center"/>
    </xf>
    <xf numFmtId="0" fontId="4" fillId="4" borderId="15" xfId="0" applyFont="1" applyFill="1" applyBorder="1" applyAlignment="1">
      <alignment vertical="center"/>
    </xf>
    <xf numFmtId="0" fontId="4" fillId="4" borderId="15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 applyProtection="1">
      <alignment vertical="center" wrapText="1"/>
    </xf>
    <xf numFmtId="0" fontId="4" fillId="0" borderId="37" xfId="0" applyFont="1" applyFill="1" applyBorder="1" applyAlignment="1" applyProtection="1">
      <alignment vertical="center" wrapText="1"/>
    </xf>
    <xf numFmtId="0" fontId="4" fillId="0" borderId="38" xfId="0" applyFont="1" applyFill="1" applyBorder="1" applyAlignment="1" applyProtection="1">
      <alignment vertical="center" wrapText="1"/>
    </xf>
    <xf numFmtId="0" fontId="4" fillId="0" borderId="30" xfId="0" applyFont="1" applyFill="1" applyBorder="1" applyAlignment="1" applyProtection="1">
      <alignment vertical="center" wrapText="1"/>
    </xf>
    <xf numFmtId="0" fontId="4" fillId="0" borderId="28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1" fontId="4" fillId="0" borderId="21" xfId="0" applyNumberFormat="1" applyFont="1" applyFill="1" applyBorder="1" applyAlignment="1">
      <alignment vertical="center"/>
    </xf>
    <xf numFmtId="1" fontId="4" fillId="0" borderId="147" xfId="0" applyNumberFormat="1" applyFont="1" applyFill="1" applyBorder="1" applyAlignment="1">
      <alignment vertical="center"/>
    </xf>
    <xf numFmtId="1" fontId="4" fillId="0" borderId="19" xfId="0" applyNumberFormat="1" applyFont="1" applyFill="1" applyBorder="1" applyAlignment="1">
      <alignment vertical="center"/>
    </xf>
    <xf numFmtId="176" fontId="4" fillId="0" borderId="124" xfId="0" applyNumberFormat="1" applyFont="1" applyFill="1" applyBorder="1" applyAlignment="1">
      <alignment vertical="center"/>
    </xf>
    <xf numFmtId="176" fontId="4" fillId="0" borderId="149" xfId="0" applyNumberFormat="1" applyFont="1" applyFill="1" applyBorder="1" applyAlignment="1">
      <alignment vertical="center"/>
    </xf>
    <xf numFmtId="176" fontId="4" fillId="0" borderId="135" xfId="0" applyNumberFormat="1" applyFont="1" applyFill="1" applyBorder="1" applyAlignment="1">
      <alignment vertical="center"/>
    </xf>
    <xf numFmtId="1" fontId="4" fillId="0" borderId="39" xfId="0" applyNumberFormat="1" applyFont="1" applyFill="1" applyBorder="1" applyAlignment="1">
      <alignment vertical="center"/>
    </xf>
    <xf numFmtId="1" fontId="4" fillId="0" borderId="150" xfId="0" applyNumberFormat="1" applyFont="1" applyFill="1" applyBorder="1" applyAlignment="1">
      <alignment vertical="center"/>
    </xf>
    <xf numFmtId="1" fontId="4" fillId="0" borderId="46" xfId="0" applyNumberFormat="1" applyFont="1" applyFill="1" applyBorder="1" applyAlignment="1">
      <alignment vertical="center"/>
    </xf>
    <xf numFmtId="176" fontId="4" fillId="0" borderId="26" xfId="0" applyNumberFormat="1" applyFont="1" applyFill="1" applyBorder="1" applyAlignment="1">
      <alignment vertical="center"/>
    </xf>
    <xf numFmtId="176" fontId="4" fillId="0" borderId="151" xfId="0" applyNumberFormat="1" applyFont="1" applyFill="1" applyBorder="1" applyAlignment="1">
      <alignment vertical="center"/>
    </xf>
    <xf numFmtId="176" fontId="4" fillId="0" borderId="24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3" fillId="0" borderId="0" xfId="0" applyFont="1" applyFill="1">
      <alignment vertical="center"/>
    </xf>
    <xf numFmtId="0" fontId="33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34" fillId="0" borderId="0" xfId="0" applyFont="1" applyFill="1">
      <alignment vertical="center"/>
    </xf>
    <xf numFmtId="0" fontId="34" fillId="0" borderId="0" xfId="0" applyFont="1" applyFill="1" applyAlignment="1">
      <alignment horizontal="center" vertical="center"/>
    </xf>
    <xf numFmtId="0" fontId="34" fillId="0" borderId="0" xfId="0" quotePrefix="1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34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4" fillId="0" borderId="0" xfId="0" applyFont="1" applyFill="1" applyAlignment="1">
      <alignment horizontal="left" vertical="center" indent="2"/>
    </xf>
    <xf numFmtId="0" fontId="34" fillId="0" borderId="0" xfId="0" applyFont="1" applyFill="1" applyAlignment="1">
      <alignment horizontal="left" vertical="center" wrapText="1" indent="2"/>
    </xf>
    <xf numFmtId="0" fontId="34" fillId="0" borderId="0" xfId="0" applyFont="1" applyFill="1" applyAlignment="1">
      <alignment horizontal="left" vertical="center" indent="1" shrinkToFit="1"/>
    </xf>
    <xf numFmtId="0" fontId="33" fillId="0" borderId="0" xfId="0" applyFont="1" applyFill="1" applyAlignment="1">
      <alignment vertical="center"/>
    </xf>
    <xf numFmtId="0" fontId="34" fillId="0" borderId="0" xfId="0" quotePrefix="1" applyFont="1" applyFill="1" applyAlignment="1">
      <alignment horizontal="center" vertical="center"/>
    </xf>
    <xf numFmtId="0" fontId="36" fillId="0" borderId="0" xfId="0" applyFont="1" applyFill="1">
      <alignment vertical="center"/>
    </xf>
    <xf numFmtId="0" fontId="34" fillId="0" borderId="0" xfId="0" quotePrefix="1" applyFont="1" applyFill="1" applyAlignment="1">
      <alignment horizontal="left" vertical="center"/>
    </xf>
    <xf numFmtId="0" fontId="36" fillId="0" borderId="0" xfId="0" quotePrefix="1" applyFont="1" applyFill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4" fillId="0" borderId="47" xfId="0" applyFont="1" applyFill="1" applyBorder="1" applyProtection="1">
      <alignment vertical="center"/>
      <protection locked="0"/>
    </xf>
    <xf numFmtId="0" fontId="34" fillId="0" borderId="75" xfId="0" applyFont="1" applyFill="1" applyBorder="1" applyProtection="1">
      <alignment vertical="center"/>
      <protection locked="0"/>
    </xf>
    <xf numFmtId="0" fontId="34" fillId="0" borderId="47" xfId="0" applyFont="1" applyFill="1" applyBorder="1" applyAlignment="1" applyProtection="1">
      <alignment horizontal="center" vertical="center"/>
    </xf>
    <xf numFmtId="0" fontId="34" fillId="0" borderId="75" xfId="0" applyFont="1" applyFill="1" applyBorder="1" applyAlignment="1" applyProtection="1">
      <alignment horizontal="center" vertical="center"/>
    </xf>
    <xf numFmtId="0" fontId="34" fillId="0" borderId="47" xfId="0" applyFont="1" applyFill="1" applyBorder="1" applyAlignment="1" applyProtection="1">
      <alignment horizontal="center" vertical="center"/>
      <protection locked="0"/>
    </xf>
    <xf numFmtId="0" fontId="41" fillId="2" borderId="87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42" fillId="0" borderId="0" xfId="0" applyFont="1" applyFill="1" applyBorder="1" applyAlignment="1" applyProtection="1">
      <alignment vertical="center" shrinkToFit="1"/>
      <protection locked="0"/>
    </xf>
    <xf numFmtId="176" fontId="38" fillId="0" borderId="40" xfId="0" applyNumberFormat="1" applyFont="1" applyFill="1" applyBorder="1" applyAlignment="1" applyProtection="1">
      <alignment vertical="center" wrapText="1"/>
      <protection locked="0"/>
    </xf>
    <xf numFmtId="0" fontId="34" fillId="0" borderId="38" xfId="0" applyFont="1" applyFill="1" applyBorder="1" applyAlignment="1" applyProtection="1">
      <alignment vertical="center"/>
      <protection locked="0"/>
    </xf>
    <xf numFmtId="0" fontId="34" fillId="0" borderId="38" xfId="0" applyFont="1" applyFill="1" applyBorder="1" applyAlignment="1" applyProtection="1">
      <alignment vertical="center" wrapText="1"/>
      <protection locked="0"/>
    </xf>
    <xf numFmtId="176" fontId="38" fillId="0" borderId="46" xfId="0" applyNumberFormat="1" applyFont="1" applyFill="1" applyBorder="1" applyAlignment="1" applyProtection="1">
      <alignment vertical="center" wrapText="1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0" fontId="43" fillId="0" borderId="0" xfId="0" applyFont="1" applyFill="1" applyBorder="1" applyAlignment="1" applyProtection="1">
      <alignment vertical="center"/>
      <protection locked="0"/>
    </xf>
    <xf numFmtId="0" fontId="34" fillId="0" borderId="1" xfId="0" applyFont="1" applyFill="1" applyBorder="1" applyAlignment="1" applyProtection="1">
      <alignment vertical="center"/>
      <protection locked="0"/>
    </xf>
    <xf numFmtId="0" fontId="34" fillId="0" borderId="1" xfId="0" applyFont="1" applyFill="1" applyBorder="1" applyAlignment="1" applyProtection="1">
      <alignment horizontal="left" vertical="center"/>
      <protection locked="0"/>
    </xf>
    <xf numFmtId="0" fontId="34" fillId="0" borderId="1" xfId="0" applyFont="1" applyFill="1" applyBorder="1" applyAlignment="1" applyProtection="1">
      <alignment horizontal="left" vertical="center" wrapText="1"/>
      <protection locked="0"/>
    </xf>
    <xf numFmtId="176" fontId="38" fillId="0" borderId="10" xfId="0" applyNumberFormat="1" applyFont="1" applyFill="1" applyBorder="1" applyAlignment="1" applyProtection="1">
      <alignment vertical="center" wrapText="1"/>
      <protection locked="0"/>
    </xf>
    <xf numFmtId="0" fontId="34" fillId="0" borderId="0" xfId="0" applyFont="1" applyFill="1" applyProtection="1">
      <alignment vertical="center"/>
    </xf>
    <xf numFmtId="0" fontId="34" fillId="0" borderId="0" xfId="0" applyFont="1" applyFill="1" applyAlignment="1" applyProtection="1">
      <alignment horizontal="center" vertical="center"/>
    </xf>
    <xf numFmtId="0" fontId="34" fillId="0" borderId="47" xfId="0" applyFont="1" applyFill="1" applyBorder="1" applyAlignment="1" applyProtection="1">
      <alignment horizontal="center" vertical="center" shrinkToFit="1"/>
    </xf>
    <xf numFmtId="0" fontId="34" fillId="0" borderId="0" xfId="0" applyFont="1" applyFill="1" applyProtection="1">
      <alignment vertical="center"/>
      <protection locked="0"/>
    </xf>
    <xf numFmtId="0" fontId="34" fillId="0" borderId="47" xfId="0" applyFont="1" applyFill="1" applyBorder="1" applyAlignment="1" applyProtection="1">
      <alignment horizontal="left" vertical="center" shrinkToFit="1"/>
      <protection locked="0"/>
    </xf>
    <xf numFmtId="0" fontId="34" fillId="0" borderId="47" xfId="0" applyFont="1" applyFill="1" applyBorder="1" applyAlignment="1" applyProtection="1">
      <alignment vertical="center" shrinkToFit="1"/>
      <protection locked="0"/>
    </xf>
    <xf numFmtId="0" fontId="34" fillId="0" borderId="50" xfId="0" applyFont="1" applyFill="1" applyBorder="1" applyProtection="1">
      <alignment vertical="center"/>
      <protection locked="0"/>
    </xf>
    <xf numFmtId="0" fontId="34" fillId="0" borderId="47" xfId="0" applyFont="1" applyFill="1" applyBorder="1" applyAlignment="1" applyProtection="1">
      <alignment vertical="center" shrinkToFit="1"/>
    </xf>
    <xf numFmtId="0" fontId="44" fillId="2" borderId="75" xfId="0" applyFont="1" applyFill="1" applyBorder="1" applyAlignment="1">
      <alignment horizontal="center" vertical="center" wrapText="1" shrinkToFit="1"/>
    </xf>
    <xf numFmtId="0" fontId="44" fillId="2" borderId="47" xfId="0" quotePrefix="1" applyFont="1" applyFill="1" applyBorder="1" applyAlignment="1">
      <alignment horizontal="center" vertical="center" wrapText="1" shrinkToFit="1"/>
    </xf>
    <xf numFmtId="0" fontId="44" fillId="2" borderId="157" xfId="0" applyFont="1" applyFill="1" applyBorder="1" applyAlignment="1">
      <alignment horizontal="center" vertical="center" wrapText="1" shrinkToFit="1"/>
    </xf>
    <xf numFmtId="0" fontId="44" fillId="2" borderId="85" xfId="0" quotePrefix="1" applyFont="1" applyFill="1" applyBorder="1" applyAlignment="1">
      <alignment horizontal="center" vertical="center" wrapText="1" shrinkToFit="1"/>
    </xf>
    <xf numFmtId="0" fontId="44" fillId="2" borderId="65" xfId="0" applyFont="1" applyFill="1" applyBorder="1" applyAlignment="1">
      <alignment horizontal="center" vertical="center" wrapText="1" shrinkToFit="1"/>
    </xf>
    <xf numFmtId="0" fontId="44" fillId="2" borderId="9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4" borderId="2" xfId="0" applyFont="1" applyFill="1" applyBorder="1" applyAlignment="1">
      <alignment horizontal="center" vertical="center" wrapText="1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17" xfId="0" applyFont="1" applyFill="1" applyBorder="1" applyAlignment="1">
      <alignment horizontal="center" vertical="center" shrinkToFit="1"/>
    </xf>
    <xf numFmtId="0" fontId="4" fillId="4" borderId="0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49" fontId="4" fillId="0" borderId="38" xfId="0" applyNumberFormat="1" applyFont="1" applyFill="1" applyBorder="1" applyAlignment="1" applyProtection="1">
      <alignment horizontal="center" vertical="center"/>
      <protection locked="0"/>
    </xf>
    <xf numFmtId="49" fontId="4" fillId="0" borderId="46" xfId="0" applyNumberFormat="1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0" borderId="34" xfId="0" applyFont="1" applyFill="1" applyBorder="1" applyAlignment="1" applyProtection="1">
      <alignment horizontal="left" vertical="center" shrinkToFit="1"/>
      <protection locked="0"/>
    </xf>
    <xf numFmtId="0" fontId="4" fillId="0" borderId="95" xfId="0" applyFont="1" applyFill="1" applyBorder="1" applyAlignment="1" applyProtection="1">
      <alignment horizontal="left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4" borderId="32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left" vertical="center" shrinkToFit="1"/>
      <protection locked="0"/>
    </xf>
    <xf numFmtId="0" fontId="4" fillId="0" borderId="12" xfId="0" applyFont="1" applyFill="1" applyBorder="1" applyAlignment="1" applyProtection="1">
      <alignment horizontal="left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Fill="1" applyBorder="1" applyAlignment="1" applyProtection="1">
      <alignment horizontal="left" vertical="center" shrinkToFit="1"/>
      <protection locked="0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94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 shrinkToFit="1"/>
    </xf>
    <xf numFmtId="0" fontId="4" fillId="4" borderId="38" xfId="0" applyFont="1" applyFill="1" applyBorder="1" applyAlignment="1">
      <alignment horizontal="center" vertical="center" shrinkToFit="1"/>
    </xf>
    <xf numFmtId="0" fontId="4" fillId="4" borderId="39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 shrinkToFit="1"/>
      <protection locked="0"/>
    </xf>
    <xf numFmtId="0" fontId="4" fillId="0" borderId="28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horizontal="left" vertical="center" wrapText="1" indent="1"/>
      <protection locked="0"/>
    </xf>
    <xf numFmtId="0" fontId="30" fillId="0" borderId="6" xfId="0" applyFont="1" applyFill="1" applyBorder="1" applyAlignment="1" applyProtection="1">
      <alignment horizontal="left" vertical="center" wrapText="1" indent="1"/>
      <protection locked="0"/>
    </xf>
    <xf numFmtId="0" fontId="30" fillId="0" borderId="0" xfId="0" applyFont="1" applyFill="1" applyBorder="1" applyAlignment="1" applyProtection="1">
      <alignment horizontal="left" vertical="center" wrapText="1" indent="1"/>
      <protection locked="0"/>
    </xf>
    <xf numFmtId="0" fontId="30" fillId="0" borderId="40" xfId="0" applyFont="1" applyFill="1" applyBorder="1" applyAlignment="1" applyProtection="1">
      <alignment horizontal="left" vertical="center" wrapText="1" indent="1"/>
      <protection locked="0"/>
    </xf>
    <xf numFmtId="0" fontId="30" fillId="0" borderId="106" xfId="0" applyFont="1" applyFill="1" applyBorder="1" applyAlignment="1" applyProtection="1">
      <alignment horizontal="left" vertical="center" wrapText="1" indent="1"/>
      <protection locked="0"/>
    </xf>
    <xf numFmtId="0" fontId="30" fillId="0" borderId="108" xfId="0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40" xfId="0" applyFont="1" applyFill="1" applyBorder="1" applyAlignment="1" applyProtection="1">
      <alignment vertical="center" wrapText="1"/>
      <protection locked="0"/>
    </xf>
    <xf numFmtId="0" fontId="4" fillId="0" borderId="38" xfId="0" applyFont="1" applyFill="1" applyBorder="1" applyAlignment="1" applyProtection="1">
      <alignment vertical="center" wrapText="1"/>
      <protection locked="0"/>
    </xf>
    <xf numFmtId="0" fontId="4" fillId="0" borderId="46" xfId="0" applyFont="1" applyFill="1" applyBorder="1" applyAlignment="1" applyProtection="1">
      <alignment vertical="center" wrapText="1"/>
      <protection locked="0"/>
    </xf>
    <xf numFmtId="0" fontId="4" fillId="4" borderId="35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30" xfId="0" applyFont="1" applyFill="1" applyBorder="1" applyAlignment="1" applyProtection="1">
      <alignment horizontal="left" vertical="center" shrinkToFit="1"/>
      <protection locked="0"/>
    </xf>
    <xf numFmtId="0" fontId="4" fillId="0" borderId="28" xfId="0" applyFont="1" applyFill="1" applyBorder="1" applyAlignment="1" applyProtection="1">
      <alignment horizontal="left" vertical="center" shrinkToFit="1"/>
      <protection locked="0"/>
    </xf>
    <xf numFmtId="0" fontId="4" fillId="0" borderId="44" xfId="0" applyFont="1" applyFill="1" applyBorder="1" applyAlignment="1" applyProtection="1">
      <alignment horizontal="left"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4" fillId="0" borderId="15" xfId="0" applyFont="1" applyFill="1" applyBorder="1" applyAlignment="1" applyProtection="1">
      <alignment horizontal="left" vertical="center" shrinkToFit="1"/>
      <protection locked="0"/>
    </xf>
    <xf numFmtId="0" fontId="4" fillId="0" borderId="19" xfId="0" applyFont="1" applyFill="1" applyBorder="1" applyAlignment="1" applyProtection="1">
      <alignment horizontal="left" vertical="center" shrinkToFit="1"/>
      <protection locked="0"/>
    </xf>
    <xf numFmtId="0" fontId="4" fillId="0" borderId="22" xfId="0" applyFont="1" applyFill="1" applyBorder="1" applyAlignment="1" applyProtection="1">
      <alignment horizontal="left" vertical="center" shrinkToFit="1"/>
      <protection locked="0"/>
    </xf>
    <xf numFmtId="0" fontId="4" fillId="0" borderId="23" xfId="0" applyFont="1" applyFill="1" applyBorder="1" applyAlignment="1" applyProtection="1">
      <alignment horizontal="left" vertical="center" shrinkToFit="1"/>
      <protection locked="0"/>
    </xf>
    <xf numFmtId="0" fontId="4" fillId="0" borderId="24" xfId="0" applyFont="1" applyFill="1" applyBorder="1" applyAlignment="1" applyProtection="1">
      <alignment horizontal="left" vertical="center" shrinkToFit="1"/>
      <protection locked="0"/>
    </xf>
    <xf numFmtId="0" fontId="34" fillId="0" borderId="47" xfId="0" applyFont="1" applyFill="1" applyBorder="1" applyAlignment="1" applyProtection="1">
      <alignment horizontal="center" vertical="center" wrapText="1"/>
      <protection locked="0"/>
    </xf>
    <xf numFmtId="0" fontId="34" fillId="0" borderId="48" xfId="0" applyFont="1" applyFill="1" applyBorder="1" applyAlignment="1" applyProtection="1">
      <alignment horizontal="center" vertical="center" wrapText="1"/>
      <protection locked="0"/>
    </xf>
    <xf numFmtId="0" fontId="34" fillId="0" borderId="49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shrinkToFit="1"/>
    </xf>
    <xf numFmtId="0" fontId="4" fillId="4" borderId="105" xfId="0" applyFont="1" applyFill="1" applyBorder="1" applyAlignment="1">
      <alignment horizontal="center" vertical="center" shrinkToFit="1"/>
    </xf>
    <xf numFmtId="0" fontId="4" fillId="4" borderId="106" xfId="0" applyFont="1" applyFill="1" applyBorder="1" applyAlignment="1">
      <alignment horizontal="center" vertical="center" shrinkToFit="1"/>
    </xf>
    <xf numFmtId="0" fontId="4" fillId="4" borderId="107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0" fillId="0" borderId="21" xfId="0" applyFont="1" applyFill="1" applyBorder="1" applyAlignment="1" applyProtection="1">
      <alignment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0" fillId="0" borderId="26" xfId="0" applyFont="1" applyFill="1" applyBorder="1" applyAlignment="1" applyProtection="1">
      <alignment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 shrinkToFit="1"/>
    </xf>
    <xf numFmtId="0" fontId="4" fillId="4" borderId="21" xfId="0" applyFont="1" applyFill="1" applyBorder="1" applyAlignment="1">
      <alignment horizontal="center" vertical="center" shrinkToFit="1"/>
    </xf>
    <xf numFmtId="0" fontId="4" fillId="4" borderId="43" xfId="0" applyFont="1" applyFill="1" applyBorder="1" applyAlignment="1">
      <alignment horizontal="center" vertical="center" shrinkToFit="1"/>
    </xf>
    <xf numFmtId="0" fontId="4" fillId="4" borderId="28" xfId="0" applyFont="1" applyFill="1" applyBorder="1" applyAlignment="1">
      <alignment horizontal="center" vertical="center" shrinkToFit="1"/>
    </xf>
    <xf numFmtId="0" fontId="4" fillId="4" borderId="2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  <protection locked="0"/>
    </xf>
    <xf numFmtId="0" fontId="0" fillId="0" borderId="21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0" fillId="4" borderId="18" xfId="0" applyFont="1" applyFill="1" applyBorder="1" applyAlignment="1">
      <alignment horizontal="center" vertical="center"/>
    </xf>
    <xf numFmtId="0" fontId="34" fillId="4" borderId="115" xfId="0" applyFont="1" applyFill="1" applyBorder="1" applyAlignment="1">
      <alignment horizontal="center" vertical="center" wrapText="1"/>
    </xf>
    <xf numFmtId="0" fontId="34" fillId="4" borderId="116" xfId="0" applyFont="1" applyFill="1" applyBorder="1" applyAlignment="1">
      <alignment horizontal="center" vertical="center" wrapText="1"/>
    </xf>
    <xf numFmtId="0" fontId="34" fillId="4" borderId="113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34" fillId="4" borderId="114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4" fillId="4" borderId="128" xfId="0" applyFont="1" applyFill="1" applyBorder="1" applyAlignment="1">
      <alignment horizontal="center" vertical="center"/>
    </xf>
    <xf numFmtId="0" fontId="34" fillId="4" borderId="106" xfId="0" applyFont="1" applyFill="1" applyBorder="1" applyAlignment="1">
      <alignment horizontal="center" vertical="center"/>
    </xf>
    <xf numFmtId="0" fontId="34" fillId="4" borderId="107" xfId="0" applyFont="1" applyFill="1" applyBorder="1" applyAlignment="1">
      <alignment horizontal="center" vertical="center"/>
    </xf>
    <xf numFmtId="0" fontId="34" fillId="0" borderId="122" xfId="0" applyFont="1" applyFill="1" applyBorder="1" applyAlignment="1" applyProtection="1">
      <alignment horizontal="center" vertical="center"/>
    </xf>
    <xf numFmtId="0" fontId="34" fillId="0" borderId="123" xfId="0" applyFont="1" applyFill="1" applyBorder="1" applyAlignment="1" applyProtection="1">
      <alignment horizontal="center" vertical="center"/>
    </xf>
    <xf numFmtId="0" fontId="34" fillId="0" borderId="149" xfId="0" applyFont="1" applyFill="1" applyBorder="1" applyAlignment="1" applyProtection="1">
      <alignment horizontal="center" vertical="center"/>
    </xf>
    <xf numFmtId="0" fontId="4" fillId="4" borderId="37" xfId="0" applyFont="1" applyFill="1" applyBorder="1" applyAlignment="1">
      <alignment horizontal="left" vertical="center" shrinkToFit="1"/>
    </xf>
    <xf numFmtId="0" fontId="4" fillId="4" borderId="38" xfId="0" applyFont="1" applyFill="1" applyBorder="1" applyAlignment="1">
      <alignment horizontal="left" vertical="center" shrinkToFit="1"/>
    </xf>
    <xf numFmtId="0" fontId="4" fillId="4" borderId="39" xfId="0" applyFont="1" applyFill="1" applyBorder="1" applyAlignment="1">
      <alignment horizontal="left" vertical="center" shrinkToFit="1"/>
    </xf>
    <xf numFmtId="0" fontId="4" fillId="4" borderId="14" xfId="0" applyFont="1" applyFill="1" applyBorder="1" applyAlignment="1">
      <alignment horizontal="left" vertical="center" shrinkToFit="1"/>
    </xf>
    <xf numFmtId="0" fontId="4" fillId="4" borderId="15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27" fillId="0" borderId="0" xfId="0" applyFont="1" applyFill="1" applyBorder="1" applyAlignment="1">
      <alignment horizontal="left"/>
    </xf>
    <xf numFmtId="38" fontId="4" fillId="4" borderId="11" xfId="1" applyFont="1" applyFill="1" applyBorder="1" applyAlignment="1">
      <alignment horizontal="center" vertical="center" shrinkToFit="1"/>
    </xf>
    <xf numFmtId="38" fontId="4" fillId="4" borderId="12" xfId="1" applyFont="1" applyFill="1" applyBorder="1" applyAlignment="1">
      <alignment horizontal="center" vertical="center" shrinkToFit="1"/>
    </xf>
    <xf numFmtId="38" fontId="4" fillId="4" borderId="13" xfId="1" applyFont="1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13" xfId="0" applyFont="1" applyFill="1" applyBorder="1" applyAlignment="1">
      <alignment horizontal="center" vertical="center" shrinkToFit="1"/>
    </xf>
    <xf numFmtId="0" fontId="4" fillId="4" borderId="16" xfId="0" applyFont="1" applyFill="1" applyBorder="1" applyAlignment="1">
      <alignment horizontal="center" vertical="center"/>
    </xf>
    <xf numFmtId="0" fontId="25" fillId="0" borderId="15" xfId="0" applyFont="1" applyFill="1" applyBorder="1" applyAlignment="1" applyProtection="1">
      <alignment horizontal="center" vertical="center" shrinkToFit="1"/>
    </xf>
    <xf numFmtId="0" fontId="25" fillId="0" borderId="19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0" fontId="4" fillId="0" borderId="15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4" fillId="0" borderId="72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>
      <alignment horizontal="left" vertical="center" shrinkToFit="1"/>
    </xf>
    <xf numFmtId="0" fontId="4" fillId="4" borderId="12" xfId="0" applyFont="1" applyFill="1" applyBorder="1" applyAlignment="1">
      <alignment horizontal="left" vertical="center" shrinkToFit="1"/>
    </xf>
    <xf numFmtId="0" fontId="4" fillId="4" borderId="13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4" fillId="4" borderId="18" xfId="0" applyFont="1" applyFill="1" applyBorder="1" applyAlignment="1">
      <alignment horizontal="center" vertical="center" wrapText="1"/>
    </xf>
    <xf numFmtId="0" fontId="34" fillId="4" borderId="121" xfId="0" applyFont="1" applyFill="1" applyBorder="1" applyAlignment="1">
      <alignment horizontal="center" vertical="center" wrapText="1"/>
    </xf>
    <xf numFmtId="0" fontId="34" fillId="4" borderId="106" xfId="0" applyFont="1" applyFill="1" applyBorder="1" applyAlignment="1">
      <alignment horizontal="center" vertical="center" wrapText="1"/>
    </xf>
    <xf numFmtId="0" fontId="34" fillId="4" borderId="10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96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97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98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9" xfId="0" applyFont="1" applyFill="1" applyBorder="1" applyAlignment="1">
      <alignment horizontal="center" vertical="center" wrapText="1"/>
    </xf>
    <xf numFmtId="0" fontId="4" fillId="4" borderId="110" xfId="0" applyFont="1" applyFill="1" applyBorder="1" applyAlignment="1">
      <alignment horizontal="center" vertical="center" wrapText="1"/>
    </xf>
    <xf numFmtId="0" fontId="4" fillId="4" borderId="1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40" xfId="0" applyFont="1" applyFill="1" applyBorder="1" applyAlignment="1" applyProtection="1">
      <alignment horizontal="center" vertical="center" shrinkToFit="1"/>
    </xf>
    <xf numFmtId="0" fontId="31" fillId="4" borderId="112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113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31" fillId="4" borderId="18" xfId="0" applyFont="1" applyFill="1" applyBorder="1" applyAlignment="1">
      <alignment horizontal="center" vertical="center" wrapText="1"/>
    </xf>
    <xf numFmtId="0" fontId="31" fillId="4" borderId="114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1" fillId="4" borderId="8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left" vertical="center" shrinkToFit="1"/>
    </xf>
    <xf numFmtId="0" fontId="4" fillId="4" borderId="23" xfId="0" applyFont="1" applyFill="1" applyBorder="1" applyAlignment="1">
      <alignment horizontal="left" vertical="center" shrinkToFit="1"/>
    </xf>
    <xf numFmtId="0" fontId="4" fillId="4" borderId="26" xfId="0" applyFont="1" applyFill="1" applyBorder="1" applyAlignment="1">
      <alignment horizontal="left" vertical="center" shrinkToFit="1"/>
    </xf>
    <xf numFmtId="0" fontId="4" fillId="0" borderId="38" xfId="0" applyFont="1" applyFill="1" applyBorder="1" applyAlignment="1">
      <alignment horizontal="center" vertical="center"/>
    </xf>
    <xf numFmtId="0" fontId="4" fillId="4" borderId="113" xfId="0" applyFont="1" applyFill="1" applyBorder="1" applyAlignment="1">
      <alignment horizontal="center" vertical="center" textRotation="255"/>
    </xf>
    <xf numFmtId="0" fontId="4" fillId="4" borderId="0" xfId="0" applyFont="1" applyFill="1" applyBorder="1" applyAlignment="1">
      <alignment horizontal="center" vertical="center" textRotation="255"/>
    </xf>
    <xf numFmtId="0" fontId="4" fillId="4" borderId="18" xfId="0" applyFont="1" applyFill="1" applyBorder="1" applyAlignment="1">
      <alignment horizontal="center" vertical="center" textRotation="255"/>
    </xf>
    <xf numFmtId="0" fontId="4" fillId="4" borderId="114" xfId="0" applyFont="1" applyFill="1" applyBorder="1" applyAlignment="1">
      <alignment horizontal="center" vertical="center" textRotation="255"/>
    </xf>
    <xf numFmtId="0" fontId="4" fillId="4" borderId="1" xfId="0" applyFont="1" applyFill="1" applyBorder="1" applyAlignment="1">
      <alignment horizontal="center" vertical="center" textRotation="255"/>
    </xf>
    <xf numFmtId="0" fontId="4" fillId="4" borderId="8" xfId="0" applyFont="1" applyFill="1" applyBorder="1" applyAlignment="1">
      <alignment horizontal="center" vertical="center" textRotation="255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4" fillId="0" borderId="27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 applyProtection="1">
      <alignment horizontal="center" vertical="center" wrapText="1"/>
      <protection locked="0"/>
    </xf>
    <xf numFmtId="0" fontId="34" fillId="0" borderId="145" xfId="0" applyFont="1" applyFill="1" applyBorder="1" applyAlignment="1" applyProtection="1">
      <alignment horizontal="center" vertical="center" wrapText="1"/>
      <protection locked="0"/>
    </xf>
    <xf numFmtId="0" fontId="34" fillId="0" borderId="9" xfId="0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0" fontId="34" fillId="0" borderId="146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>
      <alignment horizontal="center" vertical="center"/>
    </xf>
    <xf numFmtId="0" fontId="4" fillId="4" borderId="118" xfId="0" applyFont="1" applyFill="1" applyBorder="1" applyAlignment="1">
      <alignment horizontal="center" vertical="center"/>
    </xf>
    <xf numFmtId="0" fontId="4" fillId="4" borderId="116" xfId="0" applyFont="1" applyFill="1" applyBorder="1" applyAlignment="1">
      <alignment horizontal="center" vertical="center"/>
    </xf>
    <xf numFmtId="0" fontId="4" fillId="4" borderId="117" xfId="0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left" vertical="center" indent="1" shrinkToFit="1"/>
      <protection locked="0"/>
    </xf>
    <xf numFmtId="0" fontId="24" fillId="0" borderId="10" xfId="0" applyFont="1" applyFill="1" applyBorder="1" applyAlignment="1" applyProtection="1">
      <alignment horizontal="left" vertical="center" indent="1" shrinkToFit="1"/>
      <protection locked="0"/>
    </xf>
    <xf numFmtId="0" fontId="4" fillId="0" borderId="32" xfId="0" applyFont="1" applyFill="1" applyBorder="1" applyAlignment="1" applyProtection="1">
      <alignment horizontal="center" vertical="center" shrinkToFit="1"/>
      <protection locked="0"/>
    </xf>
    <xf numFmtId="0" fontId="4" fillId="0" borderId="36" xfId="0" applyFont="1" applyFill="1" applyBorder="1" applyAlignment="1" applyProtection="1">
      <alignment horizontal="center" vertical="center" shrinkToFit="1"/>
      <protection locked="0"/>
    </xf>
    <xf numFmtId="0" fontId="4" fillId="4" borderId="13" xfId="0" applyFont="1" applyFill="1" applyBorder="1" applyAlignment="1" applyProtection="1">
      <alignment horizontal="center" vertical="center" shrinkToFit="1"/>
    </xf>
    <xf numFmtId="0" fontId="4" fillId="4" borderId="31" xfId="0" applyFont="1" applyFill="1" applyBorder="1" applyAlignment="1" applyProtection="1">
      <alignment horizontal="center" vertical="center" shrinkToFit="1"/>
    </xf>
    <xf numFmtId="0" fontId="4" fillId="0" borderId="31" xfId="0" applyFont="1" applyFill="1" applyBorder="1" applyAlignment="1" applyProtection="1">
      <alignment horizontal="left" vertical="center" indent="1"/>
      <protection locked="0"/>
    </xf>
    <xf numFmtId="0" fontId="4" fillId="0" borderId="11" xfId="0" applyFont="1" applyFill="1" applyBorder="1" applyAlignment="1" applyProtection="1">
      <alignment horizontal="left" vertical="center" indent="1"/>
      <protection locked="0"/>
    </xf>
    <xf numFmtId="0" fontId="4" fillId="4" borderId="21" xfId="0" applyFont="1" applyFill="1" applyBorder="1" applyAlignment="1" applyProtection="1">
      <alignment horizontal="center" vertical="center" shrinkToFit="1"/>
    </xf>
    <xf numFmtId="0" fontId="4" fillId="4" borderId="32" xfId="0" applyFont="1" applyFill="1" applyBorder="1" applyAlignment="1" applyProtection="1">
      <alignment horizontal="center" vertical="center" shrinkToFit="1"/>
    </xf>
    <xf numFmtId="0" fontId="4" fillId="0" borderId="32" xfId="0" applyFont="1" applyFill="1" applyBorder="1" applyAlignment="1" applyProtection="1">
      <alignment horizontal="left" vertical="center" indent="1"/>
      <protection locked="0"/>
    </xf>
    <xf numFmtId="0" fontId="4" fillId="0" borderId="14" xfId="0" applyFont="1" applyFill="1" applyBorder="1" applyAlignment="1" applyProtection="1">
      <alignment horizontal="left" vertical="center" indent="1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0" fillId="0" borderId="28" xfId="0" applyFont="1" applyFill="1" applyBorder="1" applyAlignment="1" applyProtection="1">
      <alignment vertical="center"/>
      <protection locked="0"/>
    </xf>
    <xf numFmtId="0" fontId="0" fillId="0" borderId="29" xfId="0" applyFont="1" applyFill="1" applyBorder="1" applyAlignment="1" applyProtection="1">
      <alignment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18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0" fillId="4" borderId="38" xfId="0" applyFont="1" applyFill="1" applyBorder="1" applyAlignment="1">
      <alignment vertical="center"/>
    </xf>
    <xf numFmtId="0" fontId="0" fillId="4" borderId="39" xfId="0" applyFont="1" applyFill="1" applyBorder="1" applyAlignment="1">
      <alignment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34" fillId="0" borderId="47" xfId="0" applyFont="1" applyFill="1" applyBorder="1" applyAlignment="1" applyProtection="1">
      <alignment horizontal="center" vertical="center" wrapText="1"/>
    </xf>
    <xf numFmtId="0" fontId="28" fillId="0" borderId="0" xfId="0" applyFont="1" applyFill="1" applyAlignment="1">
      <alignment horizontal="right" vertical="center"/>
    </xf>
    <xf numFmtId="0" fontId="28" fillId="0" borderId="0" xfId="0" applyFont="1" applyFill="1" applyAlignment="1">
      <alignment vertical="center" shrinkToFit="1"/>
    </xf>
    <xf numFmtId="177" fontId="28" fillId="0" borderId="0" xfId="0" applyNumberFormat="1" applyFont="1" applyFill="1" applyAlignment="1" applyProtection="1">
      <alignment horizontal="center" vertical="center" shrinkToFit="1"/>
      <protection locked="0"/>
    </xf>
    <xf numFmtId="0" fontId="28" fillId="0" borderId="0" xfId="0" applyFont="1" applyFill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25" fillId="0" borderId="23" xfId="0" applyFont="1" applyFill="1" applyBorder="1" applyAlignment="1" applyProtection="1">
      <alignment horizontal="center" vertical="center"/>
    </xf>
    <xf numFmtId="0" fontId="25" fillId="0" borderId="23" xfId="0" applyFont="1" applyFill="1" applyBorder="1" applyAlignment="1" applyProtection="1">
      <alignment horizontal="center" vertical="center" shrinkToFit="1"/>
    </xf>
    <xf numFmtId="0" fontId="25" fillId="0" borderId="24" xfId="0" applyFont="1" applyFill="1" applyBorder="1" applyAlignment="1" applyProtection="1">
      <alignment horizontal="center" vertical="center" shrinkToFit="1"/>
    </xf>
    <xf numFmtId="0" fontId="4" fillId="4" borderId="26" xfId="0" applyFont="1" applyFill="1" applyBorder="1" applyAlignment="1" applyProtection="1">
      <alignment horizontal="center" vertical="center" shrinkToFit="1"/>
    </xf>
    <xf numFmtId="0" fontId="4" fillId="4" borderId="34" xfId="0" applyFont="1" applyFill="1" applyBorder="1" applyAlignment="1" applyProtection="1">
      <alignment horizontal="center" vertical="center" shrinkToFit="1"/>
    </xf>
    <xf numFmtId="0" fontId="4" fillId="0" borderId="34" xfId="0" applyFont="1" applyFill="1" applyBorder="1" applyAlignment="1" applyProtection="1">
      <alignment horizontal="left" vertical="center" indent="1" shrinkToFit="1"/>
      <protection locked="0"/>
    </xf>
    <xf numFmtId="0" fontId="4" fillId="0" borderId="22" xfId="0" applyFont="1" applyFill="1" applyBorder="1" applyAlignment="1" applyProtection="1">
      <alignment horizontal="left" vertical="center" indent="1" shrinkToFit="1"/>
      <protection locked="0"/>
    </xf>
    <xf numFmtId="0" fontId="4" fillId="0" borderId="22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left" vertical="center" indent="1"/>
    </xf>
    <xf numFmtId="0" fontId="4" fillId="4" borderId="160" xfId="0" applyFont="1" applyFill="1" applyBorder="1" applyAlignment="1">
      <alignment horizontal="left" vertical="center" indent="1"/>
    </xf>
    <xf numFmtId="0" fontId="4" fillId="4" borderId="161" xfId="0" applyFont="1" applyFill="1" applyBorder="1" applyAlignment="1">
      <alignment horizontal="left" vertical="center" indent="1"/>
    </xf>
    <xf numFmtId="0" fontId="4" fillId="4" borderId="159" xfId="0" applyFont="1" applyFill="1" applyBorder="1" applyAlignment="1">
      <alignment horizontal="center" vertical="center"/>
    </xf>
    <xf numFmtId="0" fontId="4" fillId="4" borderId="15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indent="1"/>
    </xf>
    <xf numFmtId="0" fontId="4" fillId="4" borderId="6" xfId="0" applyFont="1" applyFill="1" applyBorder="1" applyAlignment="1">
      <alignment horizontal="left" vertical="center" indent="1"/>
    </xf>
    <xf numFmtId="0" fontId="4" fillId="4" borderId="17" xfId="0" applyFont="1" applyFill="1" applyBorder="1" applyAlignment="1">
      <alignment horizontal="center" vertical="top"/>
    </xf>
    <xf numFmtId="0" fontId="4" fillId="4" borderId="0" xfId="0" applyFont="1" applyFill="1" applyBorder="1" applyAlignment="1">
      <alignment horizontal="center" vertical="top"/>
    </xf>
    <xf numFmtId="0" fontId="4" fillId="4" borderId="45" xfId="0" applyFont="1" applyFill="1" applyBorder="1" applyAlignment="1">
      <alignment horizontal="center" vertical="top"/>
    </xf>
    <xf numFmtId="0" fontId="4" fillId="4" borderId="38" xfId="0" applyFont="1" applyFill="1" applyBorder="1" applyAlignment="1">
      <alignment horizontal="center" vertical="top"/>
    </xf>
    <xf numFmtId="0" fontId="4" fillId="4" borderId="115" xfId="0" applyFont="1" applyFill="1" applyBorder="1" applyAlignment="1">
      <alignment horizontal="center" vertical="center"/>
    </xf>
    <xf numFmtId="0" fontId="0" fillId="4" borderId="119" xfId="0" applyFont="1" applyFill="1" applyBorder="1" applyAlignment="1">
      <alignment horizontal="center" vertical="center"/>
    </xf>
    <xf numFmtId="0" fontId="4" fillId="4" borderId="125" xfId="0" applyFont="1" applyFill="1" applyBorder="1" applyAlignment="1">
      <alignment horizontal="center" vertical="center"/>
    </xf>
    <xf numFmtId="0" fontId="0" fillId="4" borderId="46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176" fontId="4" fillId="0" borderId="126" xfId="0" applyNumberFormat="1" applyFont="1" applyFill="1" applyBorder="1" applyAlignment="1" applyProtection="1">
      <alignment horizontal="center" vertical="center"/>
      <protection locked="0"/>
    </xf>
    <xf numFmtId="176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>
      <alignment horizontal="left" vertical="center" shrinkToFit="1"/>
    </xf>
    <xf numFmtId="1" fontId="4" fillId="0" borderId="126" xfId="0" applyNumberFormat="1" applyFont="1" applyFill="1" applyBorder="1" applyAlignment="1" applyProtection="1">
      <alignment horizontal="center" vertical="center"/>
      <protection locked="0"/>
    </xf>
    <xf numFmtId="1" fontId="4" fillId="0" borderId="15" xfId="0" applyNumberFormat="1" applyFont="1" applyFill="1" applyBorder="1" applyAlignment="1" applyProtection="1">
      <alignment horizontal="center" vertical="center"/>
      <protection locked="0"/>
    </xf>
    <xf numFmtId="176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4" borderId="43" xfId="0" applyFont="1" applyFill="1" applyBorder="1" applyAlignment="1">
      <alignment horizontal="left" vertical="center" shrinkToFit="1"/>
    </xf>
    <xf numFmtId="0" fontId="4" fillId="4" borderId="28" xfId="0" applyFont="1" applyFill="1" applyBorder="1" applyAlignment="1">
      <alignment horizontal="left" vertical="center" shrinkToFit="1"/>
    </xf>
    <xf numFmtId="0" fontId="4" fillId="4" borderId="29" xfId="0" applyFont="1" applyFill="1" applyBorder="1" applyAlignment="1">
      <alignment horizontal="left" vertical="center" shrinkToFit="1"/>
    </xf>
    <xf numFmtId="0" fontId="4" fillId="4" borderId="17" xfId="0" applyFont="1" applyFill="1" applyBorder="1" applyAlignment="1">
      <alignment horizontal="left" vertical="center" shrinkToFit="1"/>
    </xf>
    <xf numFmtId="0" fontId="4" fillId="4" borderId="18" xfId="0" applyFont="1" applyFill="1" applyBorder="1" applyAlignment="1">
      <alignment horizontal="left" vertical="center" shrinkToFit="1"/>
    </xf>
    <xf numFmtId="0" fontId="4" fillId="4" borderId="45" xfId="0" applyFont="1" applyFill="1" applyBorder="1" applyAlignment="1">
      <alignment horizontal="left" vertical="center" shrinkToFit="1"/>
    </xf>
    <xf numFmtId="1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>
      <alignment horizontal="left" vertical="center" shrinkToFit="1"/>
    </xf>
    <xf numFmtId="0" fontId="4" fillId="4" borderId="15" xfId="0" applyFont="1" applyFill="1" applyBorder="1" applyAlignment="1">
      <alignment horizontal="right" vertical="center" shrinkToFit="1"/>
    </xf>
    <xf numFmtId="2" fontId="4" fillId="0" borderId="126" xfId="0" applyNumberFormat="1" applyFont="1" applyFill="1" applyBorder="1" applyAlignment="1" applyProtection="1">
      <alignment horizontal="center" vertical="center"/>
      <protection locked="0"/>
    </xf>
    <xf numFmtId="2" fontId="4" fillId="0" borderId="15" xfId="0" applyNumberFormat="1" applyFont="1" applyFill="1" applyBorder="1" applyAlignment="1" applyProtection="1">
      <alignment horizontal="center" vertical="center"/>
      <protection locked="0"/>
    </xf>
    <xf numFmtId="2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24" fillId="4" borderId="14" xfId="0" applyFont="1" applyFill="1" applyBorder="1" applyAlignment="1">
      <alignment horizontal="left" vertical="center" shrinkToFit="1"/>
    </xf>
    <xf numFmtId="0" fontId="24" fillId="4" borderId="15" xfId="0" applyFont="1" applyFill="1" applyBorder="1" applyAlignment="1">
      <alignment horizontal="left" vertical="center" shrinkToFit="1"/>
    </xf>
    <xf numFmtId="0" fontId="4" fillId="4" borderId="17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4" fillId="4" borderId="45" xfId="0" applyFont="1" applyFill="1" applyBorder="1" applyAlignment="1">
      <alignment horizontal="left" vertical="center"/>
    </xf>
    <xf numFmtId="0" fontId="4" fillId="4" borderId="38" xfId="0" applyFont="1" applyFill="1" applyBorder="1" applyAlignment="1">
      <alignment horizontal="left" vertical="center"/>
    </xf>
    <xf numFmtId="0" fontId="4" fillId="4" borderId="39" xfId="0" applyFont="1" applyFill="1" applyBorder="1" applyAlignment="1">
      <alignment horizontal="left" vertical="center"/>
    </xf>
    <xf numFmtId="1" fontId="4" fillId="0" borderId="127" xfId="0" applyNumberFormat="1" applyFont="1" applyFill="1" applyBorder="1" applyAlignment="1" applyProtection="1">
      <alignment horizontal="center" vertical="center"/>
      <protection locked="0"/>
    </xf>
    <xf numFmtId="1" fontId="4" fillId="0" borderId="23" xfId="0" applyNumberFormat="1" applyFont="1" applyFill="1" applyBorder="1" applyAlignment="1" applyProtection="1">
      <alignment horizontal="center" vertical="center"/>
      <protection locked="0"/>
    </xf>
    <xf numFmtId="176" fontId="4" fillId="0" borderId="127" xfId="0" applyNumberFormat="1" applyFont="1" applyFill="1" applyBorder="1" applyAlignment="1" applyProtection="1">
      <alignment horizontal="center" vertical="center"/>
      <protection locked="0"/>
    </xf>
    <xf numFmtId="176" fontId="4" fillId="0" borderId="23" xfId="0" applyNumberFormat="1" applyFont="1" applyFill="1" applyBorder="1" applyAlignment="1" applyProtection="1">
      <alignment horizontal="center" vertical="center"/>
      <protection locked="0"/>
    </xf>
    <xf numFmtId="176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32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 applyProtection="1">
      <alignment horizontal="left" vertical="center" wrapText="1"/>
    </xf>
    <xf numFmtId="0" fontId="4" fillId="0" borderId="46" xfId="0" applyFont="1" applyFill="1" applyBorder="1" applyAlignment="1" applyProtection="1">
      <alignment horizontal="left" vertical="center" wrapText="1"/>
    </xf>
    <xf numFmtId="0" fontId="4" fillId="0" borderId="99" xfId="0" applyFont="1" applyFill="1" applyBorder="1" applyAlignment="1" applyProtection="1">
      <alignment horizontal="center" vertical="center" wrapText="1"/>
    </xf>
    <xf numFmtId="0" fontId="4" fillId="0" borderId="100" xfId="0" applyFont="1" applyFill="1" applyBorder="1" applyAlignment="1" applyProtection="1">
      <alignment horizontal="center" vertical="center" wrapText="1"/>
    </xf>
    <xf numFmtId="0" fontId="4" fillId="0" borderId="101" xfId="0" applyFont="1" applyFill="1" applyBorder="1" applyAlignment="1" applyProtection="1">
      <alignment horizontal="center" vertical="center" wrapText="1"/>
    </xf>
    <xf numFmtId="0" fontId="4" fillId="0" borderId="102" xfId="0" applyFont="1" applyFill="1" applyBorder="1" applyAlignment="1" applyProtection="1">
      <alignment horizontal="center" vertical="center" wrapText="1"/>
    </xf>
    <xf numFmtId="0" fontId="4" fillId="0" borderId="103" xfId="0" applyFont="1" applyFill="1" applyBorder="1" applyAlignment="1" applyProtection="1">
      <alignment horizontal="center" vertical="center" wrapText="1"/>
    </xf>
    <xf numFmtId="0" fontId="4" fillId="0" borderId="10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4" borderId="133" xfId="0" applyFont="1" applyFill="1" applyBorder="1" applyAlignment="1">
      <alignment horizontal="center" vertical="center"/>
    </xf>
    <xf numFmtId="0" fontId="4" fillId="4" borderId="134" xfId="0" applyFont="1" applyFill="1" applyBorder="1" applyAlignment="1">
      <alignment horizontal="center" vertical="center"/>
    </xf>
    <xf numFmtId="0" fontId="4" fillId="4" borderId="131" xfId="0" applyFont="1" applyFill="1" applyBorder="1" applyAlignment="1">
      <alignment horizontal="center" vertical="center"/>
    </xf>
    <xf numFmtId="1" fontId="4" fillId="0" borderId="131" xfId="0" applyNumberFormat="1" applyFont="1" applyBorder="1" applyAlignment="1" applyProtection="1">
      <alignment horizontal="center" vertical="center"/>
      <protection locked="0"/>
    </xf>
    <xf numFmtId="1" fontId="4" fillId="0" borderId="35" xfId="0" applyNumberFormat="1" applyFont="1" applyBorder="1" applyAlignment="1" applyProtection="1">
      <alignment horizontal="center" vertical="center"/>
      <protection locked="0"/>
    </xf>
    <xf numFmtId="1" fontId="4" fillId="3" borderId="35" xfId="0" applyNumberFormat="1" applyFont="1" applyFill="1" applyBorder="1" applyAlignment="1">
      <alignment horizontal="center" vertical="center"/>
    </xf>
    <xf numFmtId="1" fontId="4" fillId="3" borderId="140" xfId="0" applyNumberFormat="1" applyFont="1" applyFill="1" applyBorder="1" applyAlignment="1">
      <alignment horizontal="center" vertical="center"/>
    </xf>
    <xf numFmtId="0" fontId="0" fillId="4" borderId="115" xfId="0" applyFont="1" applyFill="1" applyBorder="1" applyAlignment="1">
      <alignment horizontal="center" vertical="center"/>
    </xf>
    <xf numFmtId="0" fontId="0" fillId="4" borderId="116" xfId="0" applyFont="1" applyFill="1" applyBorder="1" applyAlignment="1">
      <alignment horizontal="center" vertical="center"/>
    </xf>
    <xf numFmtId="0" fontId="0" fillId="4" borderId="121" xfId="0" applyFont="1" applyFill="1" applyBorder="1" applyAlignment="1">
      <alignment horizontal="center" vertical="center"/>
    </xf>
    <xf numFmtId="0" fontId="0" fillId="4" borderId="106" xfId="0" applyFont="1" applyFill="1" applyBorder="1" applyAlignment="1">
      <alignment horizontal="center" vertical="center"/>
    </xf>
    <xf numFmtId="0" fontId="4" fillId="4" borderId="136" xfId="0" applyFont="1" applyFill="1" applyBorder="1" applyAlignment="1">
      <alignment horizontal="center" vertical="center"/>
    </xf>
    <xf numFmtId="0" fontId="4" fillId="4" borderId="129" xfId="0" applyFont="1" applyFill="1" applyBorder="1" applyAlignment="1">
      <alignment horizontal="center" vertical="center"/>
    </xf>
    <xf numFmtId="0" fontId="4" fillId="4" borderId="137" xfId="0" applyFont="1" applyFill="1" applyBorder="1" applyAlignment="1">
      <alignment horizontal="center" vertical="center"/>
    </xf>
    <xf numFmtId="0" fontId="4" fillId="4" borderId="136" xfId="0" applyFont="1" applyFill="1" applyBorder="1" applyAlignment="1">
      <alignment horizontal="center" vertical="center" shrinkToFit="1"/>
    </xf>
    <xf numFmtId="0" fontId="24" fillId="4" borderId="129" xfId="0" applyFont="1" applyFill="1" applyBorder="1" applyAlignment="1">
      <alignment horizontal="center" vertical="center" shrinkToFit="1"/>
    </xf>
    <xf numFmtId="0" fontId="24" fillId="4" borderId="137" xfId="0" applyFont="1" applyFill="1" applyBorder="1" applyAlignment="1">
      <alignment horizontal="center" vertical="center" shrinkToFit="1"/>
    </xf>
    <xf numFmtId="0" fontId="4" fillId="4" borderId="117" xfId="0" applyFont="1" applyFill="1" applyBorder="1" applyAlignment="1">
      <alignment horizontal="center" vertical="center" shrinkToFit="1"/>
    </xf>
    <xf numFmtId="0" fontId="24" fillId="4" borderId="130" xfId="0" applyFont="1" applyFill="1" applyBorder="1" applyAlignment="1">
      <alignment horizontal="center" vertical="center" shrinkToFit="1"/>
    </xf>
    <xf numFmtId="0" fontId="4" fillId="4" borderId="138" xfId="0" applyFont="1" applyFill="1" applyBorder="1" applyAlignment="1">
      <alignment horizontal="center" vertical="center"/>
    </xf>
    <xf numFmtId="0" fontId="4" fillId="4" borderId="139" xfId="0" applyFont="1" applyFill="1" applyBorder="1" applyAlignment="1">
      <alignment horizontal="center" vertical="center"/>
    </xf>
    <xf numFmtId="1" fontId="4" fillId="0" borderId="39" xfId="0" applyNumberFormat="1" applyFont="1" applyBorder="1" applyAlignment="1" applyProtection="1">
      <alignment horizontal="center" vertical="center"/>
      <protection locked="0"/>
    </xf>
    <xf numFmtId="1" fontId="4" fillId="3" borderId="132" xfId="0" applyNumberFormat="1" applyFont="1" applyFill="1" applyBorder="1" applyAlignment="1">
      <alignment horizontal="center" vertical="center"/>
    </xf>
    <xf numFmtId="1" fontId="4" fillId="0" borderId="141" xfId="0" applyNumberFormat="1" applyFont="1" applyBorder="1" applyAlignment="1" applyProtection="1">
      <alignment horizontal="center" vertical="center"/>
      <protection locked="0"/>
    </xf>
    <xf numFmtId="1" fontId="4" fillId="0" borderId="36" xfId="0" applyNumberFormat="1" applyFont="1" applyBorder="1" applyAlignment="1" applyProtection="1">
      <alignment horizontal="center" vertical="center"/>
      <protection locked="0"/>
    </xf>
    <xf numFmtId="176" fontId="4" fillId="3" borderId="122" xfId="0" applyNumberFormat="1" applyFont="1" applyFill="1" applyBorder="1" applyAlignment="1">
      <alignment horizontal="center" vertical="center"/>
    </xf>
    <xf numFmtId="176" fontId="4" fillId="3" borderId="123" xfId="0" applyNumberFormat="1" applyFont="1" applyFill="1" applyBorder="1" applyAlignment="1">
      <alignment horizontal="center" vertical="center"/>
    </xf>
    <xf numFmtId="1" fontId="4" fillId="0" borderId="32" xfId="0" applyNumberFormat="1" applyFont="1" applyBorder="1" applyAlignment="1" applyProtection="1">
      <alignment horizontal="center" vertical="center"/>
      <protection locked="0"/>
    </xf>
    <xf numFmtId="0" fontId="4" fillId="4" borderId="124" xfId="0" applyFont="1" applyFill="1" applyBorder="1" applyAlignment="1">
      <alignment horizontal="center" vertical="center"/>
    </xf>
    <xf numFmtId="0" fontId="4" fillId="4" borderId="120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121" xfId="0" applyFont="1" applyFill="1" applyBorder="1" applyAlignment="1">
      <alignment horizontal="center" vertical="center" wrapText="1"/>
    </xf>
    <xf numFmtId="0" fontId="4" fillId="4" borderId="106" xfId="0" applyFont="1" applyFill="1" applyBorder="1" applyAlignment="1">
      <alignment horizontal="center" vertical="center" wrapText="1"/>
    </xf>
    <xf numFmtId="1" fontId="4" fillId="0" borderId="29" xfId="0" applyNumberFormat="1" applyFont="1" applyFill="1" applyBorder="1" applyAlignment="1">
      <alignment horizontal="center" vertical="center"/>
    </xf>
    <xf numFmtId="1" fontId="4" fillId="0" borderId="107" xfId="0" applyNumberFormat="1" applyFont="1" applyFill="1" applyBorder="1" applyAlignment="1">
      <alignment horizontal="center" vertical="center"/>
    </xf>
    <xf numFmtId="1" fontId="4" fillId="3" borderId="120" xfId="0" applyNumberFormat="1" applyFont="1" applyFill="1" applyBorder="1" applyAlignment="1">
      <alignment horizontal="center" vertical="center"/>
    </xf>
    <xf numFmtId="1" fontId="4" fillId="3" borderId="28" xfId="0" applyNumberFormat="1" applyFont="1" applyFill="1" applyBorder="1" applyAlignment="1">
      <alignment horizontal="center" vertical="center"/>
    </xf>
    <xf numFmtId="1" fontId="4" fillId="3" borderId="121" xfId="0" applyNumberFormat="1" applyFont="1" applyFill="1" applyBorder="1" applyAlignment="1">
      <alignment horizontal="center" vertical="center"/>
    </xf>
    <xf numFmtId="1" fontId="4" fillId="3" borderId="106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1" fontId="4" fillId="3" borderId="126" xfId="0" applyNumberFormat="1" applyFont="1" applyFill="1" applyBorder="1" applyAlignment="1">
      <alignment horizontal="center" vertical="center"/>
    </xf>
    <xf numFmtId="176" fontId="4" fillId="3" borderId="148" xfId="0" applyNumberFormat="1" applyFont="1" applyFill="1" applyBorder="1" applyAlignment="1">
      <alignment horizontal="center" vertical="center"/>
    </xf>
    <xf numFmtId="1" fontId="4" fillId="3" borderId="30" xfId="0" applyNumberFormat="1" applyFont="1" applyFill="1" applyBorder="1" applyAlignment="1">
      <alignment horizontal="center" vertical="center"/>
    </xf>
    <xf numFmtId="1" fontId="4" fillId="3" borderId="128" xfId="0" applyNumberFormat="1" applyFont="1" applyFill="1" applyBorder="1" applyAlignment="1">
      <alignment horizontal="center" vertical="center"/>
    </xf>
    <xf numFmtId="1" fontId="4" fillId="0" borderId="143" xfId="0" applyNumberFormat="1" applyFont="1" applyFill="1" applyBorder="1" applyAlignment="1">
      <alignment horizontal="center" vertical="center"/>
    </xf>
    <xf numFmtId="1" fontId="4" fillId="0" borderId="144" xfId="0" applyNumberFormat="1" applyFont="1" applyFill="1" applyBorder="1" applyAlignment="1">
      <alignment horizontal="center" vertical="center"/>
    </xf>
    <xf numFmtId="0" fontId="30" fillId="0" borderId="27" xfId="0" applyFont="1" applyFill="1" applyBorder="1" applyAlignment="1" applyProtection="1">
      <alignment horizontal="left" vertical="center" indent="2" shrinkToFit="1"/>
      <protection locked="0"/>
    </xf>
    <xf numFmtId="0" fontId="30" fillId="0" borderId="0" xfId="0" applyFont="1" applyFill="1" applyBorder="1" applyAlignment="1" applyProtection="1">
      <alignment horizontal="left" vertical="center" indent="2" shrinkToFit="1"/>
      <protection locked="0"/>
    </xf>
    <xf numFmtId="0" fontId="30" fillId="0" borderId="40" xfId="0" applyFont="1" applyFill="1" applyBorder="1" applyAlignment="1" applyProtection="1">
      <alignment horizontal="left" vertical="center" indent="2" shrinkToFit="1"/>
      <protection locked="0"/>
    </xf>
    <xf numFmtId="0" fontId="30" fillId="0" borderId="9" xfId="0" applyFont="1" applyFill="1" applyBorder="1" applyAlignment="1" applyProtection="1">
      <alignment horizontal="left" vertical="center" indent="2" shrinkToFit="1"/>
      <protection locked="0"/>
    </xf>
    <xf numFmtId="0" fontId="30" fillId="0" borderId="1" xfId="0" applyFont="1" applyFill="1" applyBorder="1" applyAlignment="1" applyProtection="1">
      <alignment horizontal="left" vertical="center" indent="2" shrinkToFit="1"/>
      <protection locked="0"/>
    </xf>
    <xf numFmtId="0" fontId="30" fillId="0" borderId="10" xfId="0" applyFont="1" applyFill="1" applyBorder="1" applyAlignment="1" applyProtection="1">
      <alignment horizontal="left" vertical="center" indent="2" shrinkToFit="1"/>
      <protection locked="0"/>
    </xf>
    <xf numFmtId="0" fontId="4" fillId="4" borderId="113" xfId="0" applyFont="1" applyFill="1" applyBorder="1" applyAlignment="1">
      <alignment horizontal="center" vertical="center" wrapText="1"/>
    </xf>
    <xf numFmtId="0" fontId="4" fillId="4" borderId="114" xfId="0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113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1" fontId="4" fillId="0" borderId="114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27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4" borderId="27" xfId="0" applyFont="1" applyFill="1" applyBorder="1" applyAlignment="1">
      <alignment horizontal="center" vertical="center"/>
    </xf>
    <xf numFmtId="0" fontId="24" fillId="0" borderId="27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18" xfId="0" applyFont="1" applyFill="1" applyBorder="1" applyAlignment="1" applyProtection="1">
      <alignment horizontal="center" vertical="center" shrinkToFit="1"/>
      <protection locked="0"/>
    </xf>
    <xf numFmtId="0" fontId="24" fillId="0" borderId="9" xfId="0" applyFont="1" applyFill="1" applyBorder="1" applyAlignment="1" applyProtection="1">
      <alignment horizontal="center" vertical="center" shrinkToFit="1"/>
      <protection locked="0"/>
    </xf>
    <xf numFmtId="0" fontId="24" fillId="0" borderId="1" xfId="0" applyFont="1" applyFill="1" applyBorder="1" applyAlignment="1" applyProtection="1">
      <alignment horizontal="center" vertical="center" shrinkToFit="1"/>
      <protection locked="0"/>
    </xf>
    <xf numFmtId="0" fontId="24" fillId="0" borderId="8" xfId="0" applyFont="1" applyFill="1" applyBorder="1" applyAlignment="1" applyProtection="1">
      <alignment horizontal="center" vertical="center" shrinkToFit="1"/>
      <protection locked="0"/>
    </xf>
    <xf numFmtId="1" fontId="4" fillId="3" borderId="32" xfId="0" applyNumberFormat="1" applyFont="1" applyFill="1" applyBorder="1" applyAlignment="1">
      <alignment horizontal="center" vertical="center"/>
    </xf>
    <xf numFmtId="1" fontId="4" fillId="3" borderId="142" xfId="0" applyNumberFormat="1" applyFont="1" applyFill="1" applyBorder="1" applyAlignment="1">
      <alignment horizontal="center" vertical="center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1" fontId="4" fillId="3" borderId="37" xfId="0" applyNumberFormat="1" applyFont="1" applyFill="1" applyBorder="1" applyAlignment="1">
      <alignment horizontal="center" vertical="center"/>
    </xf>
    <xf numFmtId="1" fontId="4" fillId="3" borderId="38" xfId="0" applyNumberFormat="1" applyFont="1" applyFill="1" applyBorder="1" applyAlignment="1">
      <alignment horizontal="center" vertical="center"/>
    </xf>
    <xf numFmtId="1" fontId="4" fillId="0" borderId="38" xfId="0" applyNumberFormat="1" applyFont="1" applyFill="1" applyBorder="1" applyAlignment="1" applyProtection="1">
      <alignment horizontal="center" vertical="center"/>
      <protection locked="0"/>
    </xf>
    <xf numFmtId="1" fontId="4" fillId="0" borderId="37" xfId="0" applyNumberFormat="1" applyFont="1" applyFill="1" applyBorder="1" applyAlignment="1" applyProtection="1">
      <alignment horizontal="center" vertical="center"/>
      <protection locked="0"/>
    </xf>
    <xf numFmtId="176" fontId="4" fillId="3" borderId="22" xfId="0" applyNumberFormat="1" applyFont="1" applyFill="1" applyBorder="1" applyAlignment="1">
      <alignment horizontal="center" vertical="center"/>
    </xf>
    <xf numFmtId="176" fontId="4" fillId="3" borderId="23" xfId="0" applyNumberFormat="1" applyFont="1" applyFill="1" applyBorder="1" applyAlignment="1">
      <alignment horizontal="center" vertical="center"/>
    </xf>
    <xf numFmtId="1" fontId="4" fillId="3" borderId="33" xfId="0" applyNumberFormat="1" applyFont="1" applyFill="1" applyBorder="1" applyAlignment="1">
      <alignment horizontal="center" vertical="center"/>
    </xf>
    <xf numFmtId="0" fontId="4" fillId="4" borderId="126" xfId="0" applyFont="1" applyFill="1" applyBorder="1" applyAlignment="1">
      <alignment horizontal="center" vertical="center"/>
    </xf>
    <xf numFmtId="1" fontId="4" fillId="3" borderId="27" xfId="0" applyNumberFormat="1" applyFont="1" applyFill="1" applyBorder="1" applyAlignment="1">
      <alignment horizontal="center" vertical="center"/>
    </xf>
    <xf numFmtId="1" fontId="4" fillId="3" borderId="0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0" borderId="145" xfId="0" applyNumberFormat="1" applyFont="1" applyFill="1" applyBorder="1" applyAlignment="1">
      <alignment horizontal="center" vertical="center"/>
    </xf>
    <xf numFmtId="1" fontId="4" fillId="0" borderId="146" xfId="0" applyNumberFormat="1" applyFont="1" applyFill="1" applyBorder="1" applyAlignment="1">
      <alignment horizontal="center" vertical="center"/>
    </xf>
    <xf numFmtId="1" fontId="4" fillId="0" borderId="119" xfId="0" applyNumberFormat="1" applyFont="1" applyFill="1" applyBorder="1" applyAlignment="1" applyProtection="1">
      <alignment horizontal="center" vertical="center"/>
      <protection locked="0"/>
    </xf>
    <xf numFmtId="176" fontId="4" fillId="3" borderId="127" xfId="0" applyNumberFormat="1" applyFont="1" applyFill="1" applyBorder="1" applyAlignment="1">
      <alignment horizontal="center" vertical="center"/>
    </xf>
    <xf numFmtId="0" fontId="42" fillId="4" borderId="17" xfId="0" applyFont="1" applyFill="1" applyBorder="1" applyAlignment="1" applyProtection="1">
      <alignment horizontal="center" vertical="center"/>
      <protection locked="0"/>
    </xf>
    <xf numFmtId="0" fontId="42" fillId="4" borderId="18" xfId="0" applyFont="1" applyFill="1" applyBorder="1" applyAlignment="1" applyProtection="1">
      <alignment horizontal="center" vertical="center"/>
      <protection locked="0"/>
    </xf>
    <xf numFmtId="0" fontId="42" fillId="4" borderId="45" xfId="0" applyFont="1" applyFill="1" applyBorder="1" applyAlignment="1" applyProtection="1">
      <alignment horizontal="center" vertical="center"/>
      <protection locked="0"/>
    </xf>
    <xf numFmtId="0" fontId="42" fillId="4" borderId="39" xfId="0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Border="1" applyAlignment="1" applyProtection="1">
      <alignment horizontal="left" vertical="center" shrinkToFit="1"/>
      <protection locked="0"/>
    </xf>
    <xf numFmtId="0" fontId="42" fillId="0" borderId="40" xfId="0" applyFont="1" applyFill="1" applyBorder="1" applyAlignment="1" applyProtection="1">
      <alignment horizontal="left" vertical="center" shrinkToFit="1"/>
      <protection locked="0"/>
    </xf>
    <xf numFmtId="176" fontId="34" fillId="0" borderId="0" xfId="0" applyNumberFormat="1" applyFont="1" applyFill="1" applyBorder="1" applyAlignment="1" applyProtection="1">
      <alignment horizontal="left" vertical="center" shrinkToFit="1"/>
      <protection locked="0"/>
    </xf>
    <xf numFmtId="176" fontId="34" fillId="0" borderId="40" xfId="0" applyNumberFormat="1" applyFont="1" applyFill="1" applyBorder="1" applyAlignment="1" applyProtection="1">
      <alignment horizontal="left" vertical="center" shrinkToFit="1"/>
      <protection locked="0"/>
    </xf>
    <xf numFmtId="176" fontId="38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38" fillId="0" borderId="38" xfId="0" applyNumberFormat="1" applyFont="1" applyFill="1" applyBorder="1" applyAlignment="1" applyProtection="1">
      <alignment horizontal="left" vertical="center" wrapText="1"/>
      <protection locked="0"/>
    </xf>
    <xf numFmtId="176" fontId="3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4" borderId="1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center" vertical="center"/>
    </xf>
    <xf numFmtId="0" fontId="4" fillId="4" borderId="152" xfId="0" applyFont="1" applyFill="1" applyBorder="1" applyAlignment="1">
      <alignment horizontal="center" vertical="top"/>
    </xf>
    <xf numFmtId="0" fontId="4" fillId="4" borderId="153" xfId="0" applyFont="1" applyFill="1" applyBorder="1" applyAlignment="1">
      <alignment horizontal="center" vertical="top"/>
    </xf>
    <xf numFmtId="0" fontId="4" fillId="4" borderId="154" xfId="0" applyFont="1" applyFill="1" applyBorder="1" applyAlignment="1">
      <alignment horizontal="center" vertical="top"/>
    </xf>
    <xf numFmtId="0" fontId="24" fillId="4" borderId="38" xfId="0" applyFont="1" applyFill="1" applyBorder="1" applyAlignment="1">
      <alignment horizontal="left" vertical="center" shrinkToFit="1"/>
    </xf>
    <xf numFmtId="0" fontId="4" fillId="4" borderId="25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42" fillId="4" borderId="7" xfId="0" applyFont="1" applyFill="1" applyBorder="1" applyAlignment="1" applyProtection="1">
      <alignment horizontal="center" vertical="center"/>
      <protection locked="0"/>
    </xf>
    <xf numFmtId="0" fontId="42" fillId="4" borderId="8" xfId="0" applyFont="1" applyFill="1" applyBorder="1" applyAlignment="1" applyProtection="1">
      <alignment horizontal="center" vertical="center"/>
      <protection locked="0"/>
    </xf>
    <xf numFmtId="0" fontId="42" fillId="0" borderId="28" xfId="0" applyFont="1" applyFill="1" applyBorder="1" applyAlignment="1" applyProtection="1">
      <alignment horizontal="left" vertical="center" shrinkToFit="1"/>
      <protection locked="0"/>
    </xf>
    <xf numFmtId="0" fontId="42" fillId="0" borderId="44" xfId="0" applyFont="1" applyFill="1" applyBorder="1" applyAlignment="1" applyProtection="1">
      <alignment horizontal="left" vertical="center" shrinkToFit="1"/>
      <protection locked="0"/>
    </xf>
    <xf numFmtId="0" fontId="35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left" vertical="center" wrapText="1"/>
    </xf>
    <xf numFmtId="0" fontId="34" fillId="0" borderId="0" xfId="0" quotePrefix="1" applyFont="1" applyFill="1" applyAlignment="1">
      <alignment horizontal="left" vertical="center" wrapText="1"/>
    </xf>
    <xf numFmtId="0" fontId="39" fillId="0" borderId="0" xfId="0" applyFont="1" applyFill="1" applyAlignment="1">
      <alignment horizontal="left" vertical="center" wrapText="1"/>
    </xf>
    <xf numFmtId="0" fontId="39" fillId="0" borderId="0" xfId="0" applyFont="1" applyFill="1" applyAlignment="1">
      <alignment horizontal="left" vertical="center"/>
    </xf>
    <xf numFmtId="0" fontId="7" fillId="2" borderId="48" xfId="0" applyFont="1" applyFill="1" applyBorder="1" applyAlignment="1">
      <alignment horizontal="center" vertical="center" shrinkToFit="1"/>
    </xf>
    <xf numFmtId="0" fontId="7" fillId="2" borderId="85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84" xfId="0" applyFont="1" applyFill="1" applyBorder="1" applyAlignment="1">
      <alignment horizontal="center" vertical="center" shrinkToFit="1"/>
    </xf>
    <xf numFmtId="0" fontId="11" fillId="2" borderId="54" xfId="0" applyFont="1" applyFill="1" applyBorder="1" applyAlignment="1">
      <alignment horizontal="center" vertical="center" shrinkToFit="1"/>
    </xf>
    <xf numFmtId="0" fontId="11" fillId="2" borderId="83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center" vertical="center" wrapText="1" shrinkToFit="1"/>
    </xf>
    <xf numFmtId="0" fontId="7" fillId="2" borderId="49" xfId="0" applyFont="1" applyFill="1" applyBorder="1" applyAlignment="1">
      <alignment horizontal="center" vertical="center" wrapText="1" shrinkToFit="1"/>
    </xf>
    <xf numFmtId="0" fontId="0" fillId="0" borderId="85" xfId="0" applyBorder="1" applyAlignment="1">
      <alignment horizontal="center" vertical="center" wrapText="1" shrinkToFit="1"/>
    </xf>
    <xf numFmtId="0" fontId="6" fillId="2" borderId="47" xfId="0" applyFont="1" applyFill="1" applyBorder="1" applyAlignment="1">
      <alignment horizontal="center" vertical="center" wrapText="1" shrinkToFit="1"/>
    </xf>
    <xf numFmtId="0" fontId="6" fillId="2" borderId="72" xfId="0" applyFont="1" applyFill="1" applyBorder="1" applyAlignment="1">
      <alignment horizontal="center" vertical="center" wrapText="1" shrinkToFit="1"/>
    </xf>
    <xf numFmtId="0" fontId="9" fillId="2" borderId="48" xfId="0" applyFont="1" applyFill="1" applyBorder="1" applyAlignment="1">
      <alignment horizontal="center" vertical="center" wrapText="1" shrinkToFit="1"/>
    </xf>
    <xf numFmtId="0" fontId="9" fillId="2" borderId="50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6" fillId="2" borderId="48" xfId="0" applyFont="1" applyFill="1" applyBorder="1" applyAlignment="1">
      <alignment horizontal="center" vertical="center" wrapText="1" shrinkToFit="1"/>
    </xf>
    <xf numFmtId="0" fontId="6" fillId="2" borderId="50" xfId="0" applyFont="1" applyFill="1" applyBorder="1" applyAlignment="1">
      <alignment horizontal="center" vertical="center" wrapText="1" shrinkToFit="1"/>
    </xf>
    <xf numFmtId="0" fontId="40" fillId="2" borderId="47" xfId="0" applyFont="1" applyFill="1" applyBorder="1" applyAlignment="1">
      <alignment horizontal="center" vertical="center" wrapText="1"/>
    </xf>
    <xf numFmtId="0" fontId="7" fillId="2" borderId="69" xfId="0" applyFont="1" applyFill="1" applyBorder="1" applyAlignment="1">
      <alignment horizontal="center" vertical="center" shrinkToFit="1"/>
    </xf>
    <xf numFmtId="0" fontId="7" fillId="2" borderId="80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10" fillId="2" borderId="48" xfId="0" applyFont="1" applyFill="1" applyBorder="1" applyAlignment="1">
      <alignment horizontal="center" vertical="center" wrapText="1" shrinkToFit="1"/>
    </xf>
    <xf numFmtId="0" fontId="10" fillId="2" borderId="50" xfId="0" applyFont="1" applyFill="1" applyBorder="1" applyAlignment="1">
      <alignment horizontal="center" vertical="center" wrapText="1" shrinkToFit="1"/>
    </xf>
    <xf numFmtId="0" fontId="5" fillId="2" borderId="71" xfId="0" applyFont="1" applyFill="1" applyBorder="1" applyAlignment="1">
      <alignment horizontal="center" vertical="center" wrapText="1" shrinkToFit="1"/>
    </xf>
    <xf numFmtId="0" fontId="5" fillId="2" borderId="72" xfId="0" applyFont="1" applyFill="1" applyBorder="1" applyAlignment="1">
      <alignment horizontal="center" vertical="center" wrapText="1" shrinkToFit="1"/>
    </xf>
    <xf numFmtId="0" fontId="5" fillId="2" borderId="75" xfId="0" applyFont="1" applyFill="1" applyBorder="1" applyAlignment="1">
      <alignment horizontal="center" vertical="center" wrapText="1" shrinkToFit="1"/>
    </xf>
    <xf numFmtId="0" fontId="6" fillId="2" borderId="70" xfId="0" applyFont="1" applyFill="1" applyBorder="1" applyAlignment="1">
      <alignment horizontal="center" vertical="center" wrapText="1" shrinkToFit="1"/>
    </xf>
    <xf numFmtId="0" fontId="6" fillId="2" borderId="68" xfId="0" applyFont="1" applyFill="1" applyBorder="1" applyAlignment="1">
      <alignment horizontal="center" vertical="center" wrapText="1" shrinkToFit="1"/>
    </xf>
    <xf numFmtId="0" fontId="7" fillId="2" borderId="73" xfId="0" applyFont="1" applyFill="1" applyBorder="1" applyAlignment="1">
      <alignment horizontal="center" vertical="center" wrapText="1" shrinkToFit="1"/>
    </xf>
    <xf numFmtId="0" fontId="7" fillId="2" borderId="76" xfId="0" applyFont="1" applyFill="1" applyBorder="1" applyAlignment="1">
      <alignment horizontal="center" vertical="center" wrapText="1" shrinkToFit="1"/>
    </xf>
    <xf numFmtId="0" fontId="0" fillId="0" borderId="91" xfId="0" applyBorder="1" applyAlignment="1">
      <alignment horizontal="center" vertical="center" wrapText="1" shrinkToFit="1"/>
    </xf>
    <xf numFmtId="0" fontId="7" fillId="2" borderId="47" xfId="0" applyFont="1" applyFill="1" applyBorder="1" applyAlignment="1">
      <alignment horizontal="center" vertical="center" wrapText="1" shrinkToFit="1"/>
    </xf>
    <xf numFmtId="0" fontId="10" fillId="2" borderId="74" xfId="0" applyFont="1" applyFill="1" applyBorder="1" applyAlignment="1">
      <alignment horizontal="center" vertical="center" wrapText="1" shrinkToFit="1"/>
    </xf>
    <xf numFmtId="0" fontId="10" fillId="2" borderId="79" xfId="0" applyFont="1" applyFill="1" applyBorder="1" applyAlignment="1">
      <alignment horizontal="center" vertical="center" wrapText="1" shrinkToFit="1"/>
    </xf>
    <xf numFmtId="0" fontId="5" fillId="2" borderId="78" xfId="0" applyFont="1" applyFill="1" applyBorder="1" applyAlignment="1">
      <alignment horizontal="center" vertical="center" wrapText="1" shrinkToFit="1"/>
    </xf>
    <xf numFmtId="0" fontId="7" fillId="2" borderId="74" xfId="0" applyFont="1" applyFill="1" applyBorder="1" applyAlignment="1">
      <alignment horizontal="center" vertical="center" wrapText="1" shrinkToFit="1"/>
    </xf>
    <xf numFmtId="0" fontId="7" fillId="2" borderId="77" xfId="0" applyFont="1" applyFill="1" applyBorder="1" applyAlignment="1">
      <alignment horizontal="center" vertical="center" wrapText="1" shrinkToFit="1"/>
    </xf>
    <xf numFmtId="0" fontId="0" fillId="0" borderId="92" xfId="0" applyBorder="1" applyAlignment="1">
      <alignment horizontal="center" vertical="center" wrapText="1" shrinkToFit="1"/>
    </xf>
    <xf numFmtId="0" fontId="7" fillId="2" borderId="2" xfId="0" quotePrefix="1" applyFont="1" applyFill="1" applyBorder="1" applyAlignment="1">
      <alignment horizontal="center" vertical="center" wrapText="1" shrinkToFit="1"/>
    </xf>
    <xf numFmtId="0" fontId="7" fillId="2" borderId="3" xfId="0" quotePrefix="1" applyFont="1" applyFill="1" applyBorder="1" applyAlignment="1">
      <alignment horizontal="center" vertical="center" wrapText="1" shrinkToFit="1"/>
    </xf>
    <xf numFmtId="0" fontId="7" fillId="2" borderId="6" xfId="0" quotePrefix="1" applyFont="1" applyFill="1" applyBorder="1" applyAlignment="1">
      <alignment horizontal="center" vertical="center" wrapText="1" shrinkToFit="1"/>
    </xf>
    <xf numFmtId="0" fontId="7" fillId="2" borderId="7" xfId="0" quotePrefix="1" applyFont="1" applyFill="1" applyBorder="1" applyAlignment="1">
      <alignment horizontal="center" vertical="center" wrapText="1" shrinkToFit="1"/>
    </xf>
    <xf numFmtId="0" fontId="7" fillId="2" borderId="1" xfId="0" quotePrefix="1" applyFont="1" applyFill="1" applyBorder="1" applyAlignment="1">
      <alignment horizontal="center" vertical="center" wrapText="1" shrinkToFit="1"/>
    </xf>
    <xf numFmtId="0" fontId="7" fillId="2" borderId="10" xfId="0" quotePrefix="1" applyFont="1" applyFill="1" applyBorder="1" applyAlignment="1">
      <alignment horizontal="center" vertical="center" wrapText="1" shrinkToFit="1"/>
    </xf>
    <xf numFmtId="0" fontId="7" fillId="2" borderId="70" xfId="0" quotePrefix="1" applyFont="1" applyFill="1" applyBorder="1" applyAlignment="1">
      <alignment horizontal="center" vertical="center" wrapText="1" shrinkToFit="1"/>
    </xf>
    <xf numFmtId="0" fontId="7" fillId="2" borderId="68" xfId="0" quotePrefix="1" applyFont="1" applyFill="1" applyBorder="1" applyAlignment="1">
      <alignment horizontal="center" vertical="center" wrapText="1" shrinkToFit="1"/>
    </xf>
    <xf numFmtId="0" fontId="7" fillId="2" borderId="57" xfId="0" applyFont="1" applyFill="1" applyBorder="1" applyAlignment="1">
      <alignment horizontal="center" vertical="center" wrapText="1" shrinkToFit="1"/>
    </xf>
    <xf numFmtId="0" fontId="7" fillId="2" borderId="155" xfId="0" applyFont="1" applyFill="1" applyBorder="1" applyAlignment="1">
      <alignment horizontal="center" vertical="center" wrapText="1" shrinkToFit="1"/>
    </xf>
    <xf numFmtId="0" fontId="7" fillId="2" borderId="58" xfId="0" applyFont="1" applyFill="1" applyBorder="1" applyAlignment="1">
      <alignment horizontal="center" vertical="center" wrapText="1" shrinkToFit="1"/>
    </xf>
    <xf numFmtId="0" fontId="7" fillId="2" borderId="156" xfId="0" applyFont="1" applyFill="1" applyBorder="1" applyAlignment="1">
      <alignment horizontal="center" vertical="center" wrapText="1" shrinkToFit="1"/>
    </xf>
    <xf numFmtId="0" fontId="7" fillId="2" borderId="59" xfId="0" applyFont="1" applyFill="1" applyBorder="1" applyAlignment="1">
      <alignment horizontal="center" vertical="center" wrapText="1" shrinkToFit="1"/>
    </xf>
    <xf numFmtId="0" fontId="7" fillId="2" borderId="65" xfId="0" applyFont="1" applyFill="1" applyBorder="1" applyAlignment="1">
      <alignment horizontal="center" vertical="center" wrapText="1" shrinkToFit="1"/>
    </xf>
    <xf numFmtId="0" fontId="7" fillId="2" borderId="75" xfId="0" applyFont="1" applyFill="1" applyBorder="1" applyAlignment="1">
      <alignment horizontal="center" vertical="center" wrapText="1" shrinkToFit="1"/>
    </xf>
    <xf numFmtId="0" fontId="7" fillId="2" borderId="78" xfId="0" applyFont="1" applyFill="1" applyBorder="1" applyAlignment="1">
      <alignment horizontal="center" vertical="center" wrapText="1" shrinkToFit="1"/>
    </xf>
    <xf numFmtId="0" fontId="7" fillId="2" borderId="66" xfId="0" applyFont="1" applyFill="1" applyBorder="1" applyAlignment="1">
      <alignment horizontal="center" vertical="center" wrapText="1" shrinkToFit="1"/>
    </xf>
    <xf numFmtId="0" fontId="7" fillId="2" borderId="69" xfId="0" quotePrefix="1" applyFont="1" applyFill="1" applyBorder="1" applyAlignment="1">
      <alignment horizontal="center" vertical="center" wrapText="1" shrinkToFit="1"/>
    </xf>
    <xf numFmtId="0" fontId="7" fillId="2" borderId="67" xfId="0" quotePrefix="1" applyFont="1" applyFill="1" applyBorder="1" applyAlignment="1">
      <alignment horizontal="center" vertical="center" wrapText="1" shrinkToFit="1"/>
    </xf>
    <xf numFmtId="0" fontId="7" fillId="2" borderId="70" xfId="0" applyFont="1" applyFill="1" applyBorder="1" applyAlignment="1">
      <alignment horizontal="center" vertical="center" shrinkToFit="1"/>
    </xf>
    <xf numFmtId="0" fontId="7" fillId="2" borderId="67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64" xfId="0" applyFont="1" applyFill="1" applyBorder="1" applyAlignment="1">
      <alignment horizontal="center" vertical="center" shrinkToFit="1"/>
    </xf>
    <xf numFmtId="0" fontId="7" fillId="2" borderId="69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67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70" xfId="0" applyFont="1" applyFill="1" applyBorder="1" applyAlignment="1">
      <alignment horizontal="center" vertical="center" wrapText="1" shrinkToFit="1"/>
    </xf>
    <xf numFmtId="0" fontId="7" fillId="2" borderId="17" xfId="0" applyFont="1" applyFill="1" applyBorder="1" applyAlignment="1">
      <alignment horizontal="center" vertical="center" wrapText="1" shrinkToFit="1"/>
    </xf>
    <xf numFmtId="0" fontId="7" fillId="2" borderId="64" xfId="0" applyFont="1" applyFill="1" applyBorder="1" applyAlignment="1">
      <alignment horizontal="center" vertical="center" wrapText="1" shrinkToFit="1"/>
    </xf>
    <xf numFmtId="0" fontId="7" fillId="2" borderId="68" xfId="0" applyFont="1" applyFill="1" applyBorder="1" applyAlignment="1">
      <alignment horizontal="center" vertical="center" wrapText="1" shrinkToFit="1"/>
    </xf>
    <xf numFmtId="0" fontId="6" fillId="2" borderId="71" xfId="0" applyFont="1" applyFill="1" applyBorder="1" applyAlignment="1">
      <alignment horizontal="center" vertical="center" wrapText="1" shrinkToFit="1"/>
    </xf>
    <xf numFmtId="0" fontId="7" fillId="2" borderId="47" xfId="0" quotePrefix="1" applyFont="1" applyFill="1" applyBorder="1" applyAlignment="1">
      <alignment horizontal="center" vertical="center" wrapText="1" shrinkToFit="1"/>
    </xf>
    <xf numFmtId="0" fontId="7" fillId="2" borderId="78" xfId="0" quotePrefix="1" applyFont="1" applyFill="1" applyBorder="1" applyAlignment="1">
      <alignment horizontal="center" vertical="center" wrapText="1" shrinkToFit="1"/>
    </xf>
    <xf numFmtId="0" fontId="7" fillId="2" borderId="66" xfId="0" quotePrefix="1" applyFont="1" applyFill="1" applyBorder="1" applyAlignment="1">
      <alignment horizontal="center" vertical="center" wrapText="1" shrinkToFit="1"/>
    </xf>
    <xf numFmtId="0" fontId="6" fillId="2" borderId="6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 shrinkToFit="1"/>
    </xf>
    <xf numFmtId="0" fontId="7" fillId="2" borderId="55" xfId="0" applyFont="1" applyFill="1" applyBorder="1" applyAlignment="1">
      <alignment horizontal="center" vertical="center" wrapText="1" shrinkToFit="1"/>
    </xf>
    <xf numFmtId="0" fontId="7" fillId="2" borderId="56" xfId="0" applyFont="1" applyFill="1" applyBorder="1" applyAlignment="1">
      <alignment horizontal="center" vertical="center" wrapText="1" shrinkToFit="1"/>
    </xf>
    <xf numFmtId="0" fontId="7" fillId="2" borderId="60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80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81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shrinkToFit="1"/>
    </xf>
    <xf numFmtId="0" fontId="7" fillId="2" borderId="55" xfId="0" applyFont="1" applyFill="1" applyBorder="1" applyAlignment="1">
      <alignment horizontal="center" vertical="center" shrinkToFit="1"/>
    </xf>
    <xf numFmtId="0" fontId="7" fillId="2" borderId="56" xfId="0" applyFont="1" applyFill="1" applyBorder="1" applyAlignment="1">
      <alignment horizontal="center" vertical="center" shrinkToFit="1"/>
    </xf>
    <xf numFmtId="0" fontId="7" fillId="2" borderId="6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68" xfId="0" applyFont="1" applyFill="1" applyBorder="1" applyAlignment="1">
      <alignment horizontal="center" vertical="center" shrinkToFit="1"/>
    </xf>
    <xf numFmtId="0" fontId="7" fillId="2" borderId="54" xfId="0" applyFont="1" applyFill="1" applyBorder="1" applyAlignment="1">
      <alignment horizontal="center" vertical="center" wrapText="1" shrinkToFit="1"/>
    </xf>
    <xf numFmtId="0" fontId="7" fillId="2" borderId="63" xfId="0" applyFont="1" applyFill="1" applyBorder="1" applyAlignment="1">
      <alignment horizontal="center" vertical="center" wrapText="1" shrinkToFit="1"/>
    </xf>
    <xf numFmtId="0" fontId="7" fillId="2" borderId="83" xfId="0" applyFont="1" applyFill="1" applyBorder="1" applyAlignment="1">
      <alignment horizontal="center" vertical="center" wrapText="1" shrinkToFi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7" fillId="2" borderId="51" xfId="0" quotePrefix="1" applyFont="1" applyFill="1" applyBorder="1" applyAlignment="1">
      <alignment horizontal="center" vertical="center" wrapText="1" shrinkToFit="1"/>
    </xf>
    <xf numFmtId="0" fontId="7" fillId="2" borderId="55" xfId="0" quotePrefix="1" applyFont="1" applyFill="1" applyBorder="1" applyAlignment="1">
      <alignment horizontal="center" vertical="center" wrapText="1" shrinkToFit="1"/>
    </xf>
    <xf numFmtId="0" fontId="7" fillId="2" borderId="56" xfId="0" quotePrefix="1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F8F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AQ$4" lockText="1" noThreeD="1"/>
</file>

<file path=xl/ctrlProps/ctrlProp2.xml><?xml version="1.0" encoding="utf-8"?>
<formControlPr xmlns="http://schemas.microsoft.com/office/spreadsheetml/2009/9/main" objectType="CheckBox" fmlaLink="$AR$4" lockText="1" noThreeD="1"/>
</file>

<file path=xl/ctrlProps/ctrlProp3.xml><?xml version="1.0" encoding="utf-8"?>
<formControlPr xmlns="http://schemas.microsoft.com/office/spreadsheetml/2009/9/main" objectType="CheckBox" fmlaLink="$AS$4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$AQ$7" lockText="1" noThreeD="1"/>
</file>

<file path=xl/ctrlProps/ctrlProp13.xml><?xml version="1.0" encoding="utf-8"?>
<formControlPr xmlns="http://schemas.microsoft.com/office/spreadsheetml/2009/9/main" objectType="CheckBox" fmlaLink="$AR$7" lockText="1" noThreeD="1"/>
</file>

<file path=xl/ctrlProps/ctrlProp14.xml><?xml version="1.0" encoding="utf-8"?>
<formControlPr xmlns="http://schemas.microsoft.com/office/spreadsheetml/2009/9/main" objectType="CheckBox" fmlaLink="$AQ$9" lockText="1" noThreeD="1"/>
</file>

<file path=xl/ctrlProps/ctrlProp15.xml><?xml version="1.0" encoding="utf-8"?>
<formControlPr xmlns="http://schemas.microsoft.com/office/spreadsheetml/2009/9/main" objectType="CheckBox" fmlaLink="$AR$9" lockText="1" noThreeD="1"/>
</file>

<file path=xl/ctrlProps/ctrlProp16.xml><?xml version="1.0" encoding="utf-8"?>
<formControlPr xmlns="http://schemas.microsoft.com/office/spreadsheetml/2009/9/main" objectType="CheckBox" fmlaLink="$AR$11" lockText="1" noThreeD="1"/>
</file>

<file path=xl/ctrlProps/ctrlProp17.xml><?xml version="1.0" encoding="utf-8"?>
<formControlPr xmlns="http://schemas.microsoft.com/office/spreadsheetml/2009/9/main" objectType="CheckBox" fmlaLink="$AQ$11" lockText="1" noThreeD="1"/>
</file>

<file path=xl/ctrlProps/ctrlProp18.xml><?xml version="1.0" encoding="utf-8"?>
<formControlPr xmlns="http://schemas.microsoft.com/office/spreadsheetml/2009/9/main" objectType="CheckBox" fmlaLink="$AR$17" lockText="1" noThreeD="1"/>
</file>

<file path=xl/ctrlProps/ctrlProp19.xml><?xml version="1.0" encoding="utf-8"?>
<formControlPr xmlns="http://schemas.microsoft.com/office/spreadsheetml/2009/9/main" objectType="CheckBox" fmlaLink="$AQ$17" lockText="1" noThreeD="1"/>
</file>

<file path=xl/ctrlProps/ctrlProp20.xml><?xml version="1.0" encoding="utf-8"?>
<formControlPr xmlns="http://schemas.microsoft.com/office/spreadsheetml/2009/9/main" objectType="CheckBox" fmlaLink="$AR$15" lockText="1" noThreeD="1"/>
</file>

<file path=xl/ctrlProps/ctrlProp21.xml><?xml version="1.0" encoding="utf-8"?>
<formControlPr xmlns="http://schemas.microsoft.com/office/spreadsheetml/2009/9/main" objectType="CheckBox" fmlaLink="$AQ$15" lockText="1" noThreeD="1"/>
</file>

<file path=xl/ctrlProps/ctrlProp22.xml><?xml version="1.0" encoding="utf-8"?>
<formControlPr xmlns="http://schemas.microsoft.com/office/spreadsheetml/2009/9/main" objectType="CheckBox" fmlaLink="$AR$13" lockText="1" noThreeD="1"/>
</file>

<file path=xl/ctrlProps/ctrlProp23.xml><?xml version="1.0" encoding="utf-8"?>
<formControlPr xmlns="http://schemas.microsoft.com/office/spreadsheetml/2009/9/main" objectType="CheckBox" fmlaLink="$AQ$13" lockText="1" noThreeD="1"/>
</file>

<file path=xl/ctrlProps/ctrlProp24.xml><?xml version="1.0" encoding="utf-8"?>
<formControlPr xmlns="http://schemas.microsoft.com/office/spreadsheetml/2009/9/main" objectType="CheckBox" fmlaLink="$AR$19" lockText="1" noThreeD="1"/>
</file>

<file path=xl/ctrlProps/ctrlProp25.xml><?xml version="1.0" encoding="utf-8"?>
<formControlPr xmlns="http://schemas.microsoft.com/office/spreadsheetml/2009/9/main" objectType="CheckBox" fmlaLink="$AQ$19" lockText="1" noThreeD="1"/>
</file>

<file path=xl/ctrlProps/ctrlProp26.xml><?xml version="1.0" encoding="utf-8"?>
<formControlPr xmlns="http://schemas.microsoft.com/office/spreadsheetml/2009/9/main" objectType="CheckBox" fmlaLink="$AQ$22" lockText="1" noThreeD="1"/>
</file>

<file path=xl/ctrlProps/ctrlProp27.xml><?xml version="1.0" encoding="utf-8"?>
<formControlPr xmlns="http://schemas.microsoft.com/office/spreadsheetml/2009/9/main" objectType="CheckBox" fmlaLink="$AR$22" lockText="1" noThreeD="1"/>
</file>

<file path=xl/ctrlProps/ctrlProp28.xml><?xml version="1.0" encoding="utf-8"?>
<formControlPr xmlns="http://schemas.microsoft.com/office/spreadsheetml/2009/9/main" objectType="CheckBox" fmlaLink="$AQ$24" lockText="1" noThreeD="1"/>
</file>

<file path=xl/ctrlProps/ctrlProp29.xml><?xml version="1.0" encoding="utf-8"?>
<formControlPr xmlns="http://schemas.microsoft.com/office/spreadsheetml/2009/9/main" objectType="CheckBox" fmlaLink="$AR$24" lockText="1" noThreeD="1"/>
</file>

<file path=xl/ctrlProps/ctrlProp30.xml><?xml version="1.0" encoding="utf-8"?>
<formControlPr xmlns="http://schemas.microsoft.com/office/spreadsheetml/2009/9/main" objectType="CheckBox" fmlaLink="$AQ$26" lockText="1" noThreeD="1"/>
</file>

<file path=xl/ctrlProps/ctrlProp31.xml><?xml version="1.0" encoding="utf-8"?>
<formControlPr xmlns="http://schemas.microsoft.com/office/spreadsheetml/2009/9/main" objectType="CheckBox" fmlaLink="$AR$26" lockText="1" noThreeD="1"/>
</file>

<file path=xl/ctrlProps/ctrlProp32.xml><?xml version="1.0" encoding="utf-8"?>
<formControlPr xmlns="http://schemas.microsoft.com/office/spreadsheetml/2009/9/main" objectType="CheckBox" fmlaLink="$AQ$28" lockText="1" noThreeD="1"/>
</file>

<file path=xl/ctrlProps/ctrlProp33.xml><?xml version="1.0" encoding="utf-8"?>
<formControlPr xmlns="http://schemas.microsoft.com/office/spreadsheetml/2009/9/main" objectType="CheckBox" fmlaLink="$AR$28" lockText="1" noThreeD="1"/>
</file>

<file path=xl/ctrlProps/ctrlProp34.xml><?xml version="1.0" encoding="utf-8"?>
<formControlPr xmlns="http://schemas.microsoft.com/office/spreadsheetml/2009/9/main" objectType="CheckBox" fmlaLink="$AR$32" lockText="1" noThreeD="1"/>
</file>

<file path=xl/ctrlProps/ctrlProp35.xml><?xml version="1.0" encoding="utf-8"?>
<formControlPr xmlns="http://schemas.microsoft.com/office/spreadsheetml/2009/9/main" objectType="CheckBox" fmlaLink="$AQ$32" lockText="1" noThreeD="1"/>
</file>

<file path=xl/ctrlProps/ctrlProp36.xml><?xml version="1.0" encoding="utf-8"?>
<formControlPr xmlns="http://schemas.microsoft.com/office/spreadsheetml/2009/9/main" objectType="CheckBox" fmlaLink="$AQ$34" lockText="1" noThreeD="1"/>
</file>

<file path=xl/ctrlProps/ctrlProp37.xml><?xml version="1.0" encoding="utf-8"?>
<formControlPr xmlns="http://schemas.microsoft.com/office/spreadsheetml/2009/9/main" objectType="CheckBox" fmlaLink="$AR$34" lockText="1" noThreeD="1"/>
</file>

<file path=xl/ctrlProps/ctrlProp38.xml><?xml version="1.0" encoding="utf-8"?>
<formControlPr xmlns="http://schemas.microsoft.com/office/spreadsheetml/2009/9/main" objectType="CheckBox" fmlaLink="$AQ$44" lockText="1" noThreeD="1"/>
</file>

<file path=xl/ctrlProps/ctrlProp39.xml><?xml version="1.0" encoding="utf-8"?>
<formControlPr xmlns="http://schemas.microsoft.com/office/spreadsheetml/2009/9/main" objectType="CheckBox" fmlaLink="$AQ$46" lockText="1" noThreeD="1"/>
</file>

<file path=xl/ctrlProps/ctrlProp40.xml><?xml version="1.0" encoding="utf-8"?>
<formControlPr xmlns="http://schemas.microsoft.com/office/spreadsheetml/2009/9/main" objectType="CheckBox" fmlaLink="$AQ$48" lockText="1" noThreeD="1"/>
</file>

<file path=xl/ctrlProps/ctrlProp41.xml><?xml version="1.0" encoding="utf-8"?>
<formControlPr xmlns="http://schemas.microsoft.com/office/spreadsheetml/2009/9/main" objectType="CheckBox" fmlaLink="$AQ$50" lockText="1" noThreeD="1"/>
</file>

<file path=xl/ctrlProps/ctrlProp42.xml><?xml version="1.0" encoding="utf-8"?>
<formControlPr xmlns="http://schemas.microsoft.com/office/spreadsheetml/2009/9/main" objectType="CheckBox" fmlaLink="$AQ$52" lockText="1" noThreeD="1"/>
</file>

<file path=xl/ctrlProps/ctrlProp43.xml><?xml version="1.0" encoding="utf-8"?>
<formControlPr xmlns="http://schemas.microsoft.com/office/spreadsheetml/2009/9/main" objectType="CheckBox" fmlaLink="$AQ$42" lockText="1" noThreeD="1"/>
</file>

<file path=xl/ctrlProps/ctrlProp44.xml><?xml version="1.0" encoding="utf-8"?>
<formControlPr xmlns="http://schemas.microsoft.com/office/spreadsheetml/2009/9/main" objectType="CheckBox" fmlaLink="$AQ$40" lockText="1" noThreeD="1"/>
</file>

<file path=xl/ctrlProps/ctrlProp45.xml><?xml version="1.0" encoding="utf-8"?>
<formControlPr xmlns="http://schemas.microsoft.com/office/spreadsheetml/2009/9/main" objectType="CheckBox" fmlaLink="$AQ$38" lockText="1" noThreeD="1"/>
</file>

<file path=xl/ctrlProps/ctrlProp46.xml><?xml version="1.0" encoding="utf-8"?>
<formControlPr xmlns="http://schemas.microsoft.com/office/spreadsheetml/2009/9/main" objectType="CheckBox" fmlaLink="$AQ$36" lockText="1" noThreeD="1"/>
</file>

<file path=xl/ctrlProps/ctrlProp47.xml><?xml version="1.0" encoding="utf-8"?>
<formControlPr xmlns="http://schemas.microsoft.com/office/spreadsheetml/2009/9/main" objectType="CheckBox" fmlaLink="$AQ$54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fmlaLink="$AQ$30" lockText="1" noThreeD="1"/>
</file>

<file path=xl/ctrlProps/ctrlProp55.xml><?xml version="1.0" encoding="utf-8"?>
<formControlPr xmlns="http://schemas.microsoft.com/office/spreadsheetml/2009/9/main" objectType="CheckBox" fmlaLink="$AR$30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fmlaLink="$AQ$5" lockText="1" noThreeD="1"/>
</file>

<file path=xl/ctrlProps/ctrlProp63.xml><?xml version="1.0" encoding="utf-8"?>
<formControlPr xmlns="http://schemas.microsoft.com/office/spreadsheetml/2009/9/main" objectType="CheckBox" fmlaLink="$AQ$11" lockText="1" noThreeD="1"/>
</file>

<file path=xl/ctrlProps/ctrlProp64.xml><?xml version="1.0" encoding="utf-8"?>
<formControlPr xmlns="http://schemas.microsoft.com/office/spreadsheetml/2009/9/main" objectType="CheckBox" fmlaLink="$AQ$13" lockText="1" noThreeD="1"/>
</file>

<file path=xl/ctrlProps/ctrlProp65.xml><?xml version="1.0" encoding="utf-8"?>
<formControlPr xmlns="http://schemas.microsoft.com/office/spreadsheetml/2009/9/main" objectType="CheckBox" fmlaLink="$AQ$7" lockText="1" noThreeD="1"/>
</file>

<file path=xl/ctrlProps/ctrlProp66.xml><?xml version="1.0" encoding="utf-8"?>
<formControlPr xmlns="http://schemas.microsoft.com/office/spreadsheetml/2009/9/main" objectType="CheckBox" fmlaLink="$AQ$9" lockText="1" noThreeD="1"/>
</file>

<file path=xl/ctrlProps/ctrlProp67.xml><?xml version="1.0" encoding="utf-8"?>
<formControlPr xmlns="http://schemas.microsoft.com/office/spreadsheetml/2009/9/main" objectType="CheckBox" fmlaLink="$AQ$21" lockText="1" noThreeD="1"/>
</file>

<file path=xl/ctrlProps/ctrlProp68.xml><?xml version="1.0" encoding="utf-8"?>
<formControlPr xmlns="http://schemas.microsoft.com/office/spreadsheetml/2009/9/main" objectType="CheckBox" fmlaLink="$AQ$27" lockText="1" noThreeD="1"/>
</file>

<file path=xl/ctrlProps/ctrlProp69.xml><?xml version="1.0" encoding="utf-8"?>
<formControlPr xmlns="http://schemas.microsoft.com/office/spreadsheetml/2009/9/main" objectType="CheckBox" fmlaLink="$AQ$23" lockText="1" noThreeD="1"/>
</file>

<file path=xl/ctrlProps/ctrlProp70.xml><?xml version="1.0" encoding="utf-8"?>
<formControlPr xmlns="http://schemas.microsoft.com/office/spreadsheetml/2009/9/main" objectType="CheckBox" fmlaLink="$AQ25" lockText="1" noThreeD="1"/>
</file>

<file path=xl/ctrlProps/ctrlProp71.xml><?xml version="1.0" encoding="utf-8"?>
<formControlPr xmlns="http://schemas.microsoft.com/office/spreadsheetml/2009/9/main" objectType="CheckBox" fmlaLink="$AQ$19" lockText="1" noThreeD="1"/>
</file>

<file path=xl/ctrlProps/ctrlProp72.xml><?xml version="1.0" encoding="utf-8"?>
<formControlPr xmlns="http://schemas.microsoft.com/office/spreadsheetml/2009/9/main" objectType="CheckBox" fmlaLink="$AQ$17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0</xdr:row>
      <xdr:rowOff>177800</xdr:rowOff>
    </xdr:from>
    <xdr:to>
      <xdr:col>58</xdr:col>
      <xdr:colOff>59650</xdr:colOff>
      <xdr:row>14</xdr:row>
      <xdr:rowOff>177801</xdr:rowOff>
    </xdr:to>
    <xdr:sp macro="" textlink="">
      <xdr:nvSpPr>
        <xdr:cNvPr id="68" name="角丸四角形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943725" y="177800"/>
          <a:ext cx="5403175" cy="3362326"/>
        </a:xfrm>
        <a:prstGeom prst="roundRect">
          <a:avLst/>
        </a:prstGeom>
        <a:ln w="76200">
          <a:solidFill>
            <a:schemeClr val="accent5"/>
          </a:solidFill>
          <a:prstDash val="sysDot"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入力時の注意点について</a:t>
          </a:r>
          <a:endParaRPr kumimoji="1" lang="en-US" altLang="ja-JP" sz="1200" b="0" u="sng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●記入にあたっては、「記入要領</a:t>
          </a:r>
          <a:r>
            <a:rPr kumimoji="1" lang="en-US" altLang="ja-JP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Ⅰ</a:t>
          </a:r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en-US" altLang="ja-JP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Ⅱ</a:t>
          </a:r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」をご確認ください。</a:t>
          </a:r>
          <a:endParaRPr kumimoji="1" lang="en-US" altLang="ja-JP" sz="120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 b="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様式内の</a:t>
          </a:r>
          <a:r>
            <a:rPr kumimoji="1" lang="ja-JP" altLang="en-US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各項目に記載されている </a:t>
          </a:r>
          <a:r>
            <a:rPr kumimoji="1" lang="en-US" altLang="ja-JP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</a:t>
          </a:r>
          <a:r>
            <a:rPr kumimoji="1" lang="ja-JP" altLang="en-US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]</a:t>
          </a:r>
          <a:r>
            <a:rPr kumimoji="1" lang="ja-JP" altLang="en-US" sz="1050" b="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内の番号が、記入要領の</a:t>
          </a:r>
          <a:endParaRPr kumimoji="1" lang="en-US" altLang="ja-JP" sz="1050" b="0" baseline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番号となっています。</a:t>
          </a:r>
          <a:endParaRPr kumimoji="1" lang="en-US" altLang="ja-JP" sz="1050" b="0" baseline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5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●一部のセルは</a:t>
          </a:r>
          <a:r>
            <a:rPr kumimoji="1" lang="ja-JP" altLang="en-US" sz="1200" b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自動計算</a:t>
          </a:r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されるようになっており、</a:t>
          </a:r>
          <a:endParaRPr kumimoji="1" lang="en-US" altLang="ja-JP" sz="120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編集できないようになっています。</a:t>
          </a:r>
          <a:endParaRPr kumimoji="1" lang="en-US" altLang="ja-JP" sz="120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（各値の集計値等</a:t>
          </a:r>
          <a:r>
            <a:rPr kumimoji="1" lang="en-US" altLang="ja-JP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薄黄色のセル）</a:t>
          </a:r>
          <a:endParaRPr kumimoji="1" lang="en-US" altLang="ja-JP" sz="120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105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 b="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やむを得ず編集する場合は、下記の操作を行ってください。</a:t>
          </a:r>
          <a:endParaRPr kumimoji="1" lang="en-US" altLang="ja-JP" sz="105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1" algn="l"/>
          <a:r>
            <a:rPr kumimoji="1" lang="ja-JP" altLang="en-US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①［ホーム］より、［書式］をクリック</a:t>
          </a:r>
          <a:endParaRPr kumimoji="1" lang="en-US" altLang="ja-JP" sz="105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</a:t>
          </a:r>
          <a:r>
            <a:rPr kumimoji="1" lang="ja-JP" altLang="en-US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②［シート保護の解除］をクリック</a:t>
          </a:r>
          <a:endParaRPr kumimoji="1" lang="en-US" altLang="ja-JP" sz="105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5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05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 </a:t>
          </a:r>
          <a:r>
            <a:rPr kumimoji="1" lang="ja-JP" altLang="en-US" sz="105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印刷し、手書きで作成する場合には、全ての空欄をご記入</a:t>
          </a:r>
          <a:endParaRPr kumimoji="1" lang="en-US" altLang="ja-JP" sz="105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ください。</a:t>
          </a:r>
          <a:endParaRPr kumimoji="1" lang="en-US" altLang="ja-JP" sz="105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219075</xdr:rowOff>
    </xdr:from>
    <xdr:to>
      <xdr:col>6</xdr:col>
      <xdr:colOff>66675</xdr:colOff>
      <xdr:row>9</xdr:row>
      <xdr:rowOff>219075</xdr:rowOff>
    </xdr:to>
    <xdr:sp macro="" textlink="">
      <xdr:nvSpPr>
        <xdr:cNvPr id="2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52500" y="221932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9</xdr:row>
      <xdr:rowOff>0</xdr:rowOff>
    </xdr:from>
    <xdr:to>
      <xdr:col>6</xdr:col>
      <xdr:colOff>158750</xdr:colOff>
      <xdr:row>10</xdr:row>
      <xdr:rowOff>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184150</xdr:colOff>
      <xdr:row>9</xdr:row>
      <xdr:rowOff>0</xdr:rowOff>
    </xdr:from>
    <xdr:to>
      <xdr:col>10</xdr:col>
      <xdr:colOff>38100</xdr:colOff>
      <xdr:row>10</xdr:row>
      <xdr:rowOff>0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9</xdr:row>
      <xdr:rowOff>0</xdr:rowOff>
    </xdr:from>
    <xdr:to>
      <xdr:col>16</xdr:col>
      <xdr:colOff>38100</xdr:colOff>
      <xdr:row>10</xdr:row>
      <xdr:rowOff>0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184150</xdr:colOff>
      <xdr:row>12</xdr:row>
      <xdr:rowOff>12700</xdr:rowOff>
    </xdr:from>
    <xdr:to>
      <xdr:col>35</xdr:col>
      <xdr:colOff>0</xdr:colOff>
      <xdr:row>13</xdr:row>
      <xdr:rowOff>0</xdr:rowOff>
    </xdr:to>
    <xdr:sp macro="" textlink="">
      <xdr:nvSpPr>
        <xdr:cNvPr id="102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0</xdr:colOff>
      <xdr:row>12</xdr:row>
      <xdr:rowOff>12700</xdr:rowOff>
    </xdr:from>
    <xdr:to>
      <xdr:col>37</xdr:col>
      <xdr:colOff>6350</xdr:colOff>
      <xdr:row>13</xdr:row>
      <xdr:rowOff>0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19050</xdr:colOff>
      <xdr:row>18</xdr:row>
      <xdr:rowOff>12700</xdr:rowOff>
    </xdr:from>
    <xdr:to>
      <xdr:col>16</xdr:col>
      <xdr:colOff>25400</xdr:colOff>
      <xdr:row>19</xdr:row>
      <xdr:rowOff>0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19050</xdr:colOff>
      <xdr:row>18</xdr:row>
      <xdr:rowOff>12700</xdr:rowOff>
    </xdr:from>
    <xdr:to>
      <xdr:col>18</xdr:col>
      <xdr:colOff>25400</xdr:colOff>
      <xdr:row>19</xdr:row>
      <xdr:rowOff>0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19050</xdr:colOff>
      <xdr:row>19</xdr:row>
      <xdr:rowOff>12700</xdr:rowOff>
    </xdr:from>
    <xdr:to>
      <xdr:col>16</xdr:col>
      <xdr:colOff>25400</xdr:colOff>
      <xdr:row>20</xdr:row>
      <xdr:rowOff>0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19050</xdr:colOff>
      <xdr:row>20</xdr:row>
      <xdr:rowOff>19050</xdr:rowOff>
    </xdr:from>
    <xdr:to>
      <xdr:col>16</xdr:col>
      <xdr:colOff>25400</xdr:colOff>
      <xdr:row>21</xdr:row>
      <xdr:rowOff>6350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19050</xdr:colOff>
      <xdr:row>19</xdr:row>
      <xdr:rowOff>12700</xdr:rowOff>
    </xdr:from>
    <xdr:to>
      <xdr:col>18</xdr:col>
      <xdr:colOff>25400</xdr:colOff>
      <xdr:row>20</xdr:row>
      <xdr:rowOff>0</xdr:rowOff>
    </xdr:to>
    <xdr:sp macro="" textlink="">
      <xdr:nvSpPr>
        <xdr:cNvPr id="103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19050</xdr:colOff>
      <xdr:row>20</xdr:row>
      <xdr:rowOff>19050</xdr:rowOff>
    </xdr:from>
    <xdr:to>
      <xdr:col>18</xdr:col>
      <xdr:colOff>25400</xdr:colOff>
      <xdr:row>21</xdr:row>
      <xdr:rowOff>6350</xdr:rowOff>
    </xdr:to>
    <xdr:sp macro="" textlink="">
      <xdr:nvSpPr>
        <xdr:cNvPr id="1036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31750</xdr:colOff>
      <xdr:row>26</xdr:row>
      <xdr:rowOff>241300</xdr:rowOff>
    </xdr:from>
    <xdr:to>
      <xdr:col>13</xdr:col>
      <xdr:colOff>76200</xdr:colOff>
      <xdr:row>27</xdr:row>
      <xdr:rowOff>234950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26</xdr:row>
      <xdr:rowOff>241300</xdr:rowOff>
    </xdr:from>
    <xdr:to>
      <xdr:col>15</xdr:col>
      <xdr:colOff>76200</xdr:colOff>
      <xdr:row>27</xdr:row>
      <xdr:rowOff>234950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27</xdr:row>
      <xdr:rowOff>222250</xdr:rowOff>
    </xdr:from>
    <xdr:to>
      <xdr:col>13</xdr:col>
      <xdr:colOff>76200</xdr:colOff>
      <xdr:row>29</xdr:row>
      <xdr:rowOff>19050</xdr:rowOff>
    </xdr:to>
    <xdr:sp macro="" textlink="">
      <xdr:nvSpPr>
        <xdr:cNvPr id="104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27</xdr:row>
      <xdr:rowOff>228600</xdr:rowOff>
    </xdr:from>
    <xdr:to>
      <xdr:col>15</xdr:col>
      <xdr:colOff>82550</xdr:colOff>
      <xdr:row>29</xdr:row>
      <xdr:rowOff>25400</xdr:rowOff>
    </xdr:to>
    <xdr:sp macro="" textlink="">
      <xdr:nvSpPr>
        <xdr:cNvPr id="104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28</xdr:row>
      <xdr:rowOff>241300</xdr:rowOff>
    </xdr:from>
    <xdr:to>
      <xdr:col>15</xdr:col>
      <xdr:colOff>82550</xdr:colOff>
      <xdr:row>30</xdr:row>
      <xdr:rowOff>25400</xdr:rowOff>
    </xdr:to>
    <xdr:sp macro="" textlink="">
      <xdr:nvSpPr>
        <xdr:cNvPr id="104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28</xdr:row>
      <xdr:rowOff>228600</xdr:rowOff>
    </xdr:from>
    <xdr:to>
      <xdr:col>13</xdr:col>
      <xdr:colOff>82550</xdr:colOff>
      <xdr:row>30</xdr:row>
      <xdr:rowOff>19050</xdr:rowOff>
    </xdr:to>
    <xdr:sp macro="" textlink="">
      <xdr:nvSpPr>
        <xdr:cNvPr id="104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12700</xdr:colOff>
      <xdr:row>28</xdr:row>
      <xdr:rowOff>228600</xdr:rowOff>
    </xdr:from>
    <xdr:to>
      <xdr:col>27</xdr:col>
      <xdr:colOff>82550</xdr:colOff>
      <xdr:row>30</xdr:row>
      <xdr:rowOff>19050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12700</xdr:colOff>
      <xdr:row>28</xdr:row>
      <xdr:rowOff>241300</xdr:rowOff>
    </xdr:from>
    <xdr:to>
      <xdr:col>25</xdr:col>
      <xdr:colOff>76200</xdr:colOff>
      <xdr:row>30</xdr:row>
      <xdr:rowOff>25400</xdr:rowOff>
    </xdr:to>
    <xdr:sp macro="" textlink="">
      <xdr:nvSpPr>
        <xdr:cNvPr id="105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12700</xdr:colOff>
      <xdr:row>27</xdr:row>
      <xdr:rowOff>228600</xdr:rowOff>
    </xdr:from>
    <xdr:to>
      <xdr:col>27</xdr:col>
      <xdr:colOff>82550</xdr:colOff>
      <xdr:row>29</xdr:row>
      <xdr:rowOff>25400</xdr:rowOff>
    </xdr:to>
    <xdr:sp macro="" textlink="">
      <xdr:nvSpPr>
        <xdr:cNvPr id="1051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12700</xdr:colOff>
      <xdr:row>27</xdr:row>
      <xdr:rowOff>228600</xdr:rowOff>
    </xdr:from>
    <xdr:to>
      <xdr:col>25</xdr:col>
      <xdr:colOff>76200</xdr:colOff>
      <xdr:row>29</xdr:row>
      <xdr:rowOff>25400</xdr:rowOff>
    </xdr:to>
    <xdr:sp macro="" textlink="">
      <xdr:nvSpPr>
        <xdr:cNvPr id="1052" name="Check Box 28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12700</xdr:colOff>
      <xdr:row>26</xdr:row>
      <xdr:rowOff>228600</xdr:rowOff>
    </xdr:from>
    <xdr:to>
      <xdr:col>27</xdr:col>
      <xdr:colOff>82550</xdr:colOff>
      <xdr:row>28</xdr:row>
      <xdr:rowOff>19050</xdr:rowOff>
    </xdr:to>
    <xdr:sp macro="" textlink="">
      <xdr:nvSpPr>
        <xdr:cNvPr id="1053" name="Check Box 29" hidden="1">
          <a:extLst>
            <a:ext uri="{63B3BB69-23CF-44E3-9099-C40C66FF867C}">
              <a14:compatExt xmlns:a14="http://schemas.microsoft.com/office/drawing/2010/main" spid="_x0000_s1053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12700</xdr:colOff>
      <xdr:row>26</xdr:row>
      <xdr:rowOff>228600</xdr:rowOff>
    </xdr:from>
    <xdr:to>
      <xdr:col>25</xdr:col>
      <xdr:colOff>76200</xdr:colOff>
      <xdr:row>28</xdr:row>
      <xdr:rowOff>19050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19050</xdr:colOff>
      <xdr:row>28</xdr:row>
      <xdr:rowOff>203200</xdr:rowOff>
    </xdr:from>
    <xdr:to>
      <xdr:col>32</xdr:col>
      <xdr:colOff>82550</xdr:colOff>
      <xdr:row>30</xdr:row>
      <xdr:rowOff>6350</xdr:rowOff>
    </xdr:to>
    <xdr:sp macro="" textlink="">
      <xdr:nvSpPr>
        <xdr:cNvPr id="1058" name="Check Box 34" hidden="1">
          <a:extLst>
            <a:ext uri="{63B3BB69-23CF-44E3-9099-C40C66FF867C}">
              <a14:compatExt xmlns:a14="http://schemas.microsoft.com/office/drawing/2010/main" spid="_x0000_s1058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19050</xdr:colOff>
      <xdr:row>27</xdr:row>
      <xdr:rowOff>114300</xdr:rowOff>
    </xdr:from>
    <xdr:to>
      <xdr:col>32</xdr:col>
      <xdr:colOff>82550</xdr:colOff>
      <xdr:row>28</xdr:row>
      <xdr:rowOff>152400</xdr:rowOff>
    </xdr:to>
    <xdr:sp macro="" textlink="">
      <xdr:nvSpPr>
        <xdr:cNvPr id="1059" name="Check Box 35" hidden="1">
          <a:extLst>
            <a:ext uri="{63B3BB69-23CF-44E3-9099-C40C66FF867C}">
              <a14:compatExt xmlns:a14="http://schemas.microsoft.com/office/drawing/2010/main" spid="_x0000_s1059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133350</xdr:colOff>
      <xdr:row>31</xdr:row>
      <xdr:rowOff>12700</xdr:rowOff>
    </xdr:from>
    <xdr:to>
      <xdr:col>15</xdr:col>
      <xdr:colOff>19050</xdr:colOff>
      <xdr:row>31</xdr:row>
      <xdr:rowOff>254000</xdr:rowOff>
    </xdr:to>
    <xdr:sp macro="" textlink="">
      <xdr:nvSpPr>
        <xdr:cNvPr id="1061" name="Check Box 37" hidden="1">
          <a:extLst>
            <a:ext uri="{63B3BB69-23CF-44E3-9099-C40C66FF867C}">
              <a14:compatExt xmlns:a14="http://schemas.microsoft.com/office/drawing/2010/main" spid="_x0000_s1061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107950</xdr:colOff>
      <xdr:row>31</xdr:row>
      <xdr:rowOff>12700</xdr:rowOff>
    </xdr:from>
    <xdr:to>
      <xdr:col>18</xdr:col>
      <xdr:colOff>0</xdr:colOff>
      <xdr:row>31</xdr:row>
      <xdr:rowOff>254000</xdr:rowOff>
    </xdr:to>
    <xdr:sp macro="" textlink="">
      <xdr:nvSpPr>
        <xdr:cNvPr id="1062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133350</xdr:colOff>
      <xdr:row>32</xdr:row>
      <xdr:rowOff>19050</xdr:rowOff>
    </xdr:from>
    <xdr:to>
      <xdr:col>15</xdr:col>
      <xdr:colOff>19050</xdr:colOff>
      <xdr:row>32</xdr:row>
      <xdr:rowOff>266700</xdr:rowOff>
    </xdr:to>
    <xdr:sp macro="" textlink="">
      <xdr:nvSpPr>
        <xdr:cNvPr id="1063" name="Check Box 39" hidden="1">
          <a:extLst>
            <a:ext uri="{63B3BB69-23CF-44E3-9099-C40C66FF867C}">
              <a14:compatExt xmlns:a14="http://schemas.microsoft.com/office/drawing/2010/main" spid="_x0000_s1063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107950</xdr:colOff>
      <xdr:row>32</xdr:row>
      <xdr:rowOff>19050</xdr:rowOff>
    </xdr:from>
    <xdr:to>
      <xdr:col>18</xdr:col>
      <xdr:colOff>0</xdr:colOff>
      <xdr:row>32</xdr:row>
      <xdr:rowOff>266700</xdr:rowOff>
    </xdr:to>
    <xdr:sp macro="" textlink="">
      <xdr:nvSpPr>
        <xdr:cNvPr id="1064" name="Check Box 40" hidden="1">
          <a:extLst>
            <a:ext uri="{63B3BB69-23CF-44E3-9099-C40C66FF867C}">
              <a14:compatExt xmlns:a14="http://schemas.microsoft.com/office/drawing/2010/main" spid="_x0000_s1064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133350</xdr:colOff>
      <xdr:row>33</xdr:row>
      <xdr:rowOff>19050</xdr:rowOff>
    </xdr:from>
    <xdr:to>
      <xdr:col>15</xdr:col>
      <xdr:colOff>19050</xdr:colOff>
      <xdr:row>33</xdr:row>
      <xdr:rowOff>266700</xdr:rowOff>
    </xdr:to>
    <xdr:sp macro="" textlink="">
      <xdr:nvSpPr>
        <xdr:cNvPr id="1065" name="Check Box 41" hidden="1">
          <a:extLst>
            <a:ext uri="{63B3BB69-23CF-44E3-9099-C40C66FF867C}">
              <a14:compatExt xmlns:a14="http://schemas.microsoft.com/office/drawing/2010/main" spid="_x0000_s1065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107950</xdr:colOff>
      <xdr:row>33</xdr:row>
      <xdr:rowOff>19050</xdr:rowOff>
    </xdr:from>
    <xdr:to>
      <xdr:col>18</xdr:col>
      <xdr:colOff>0</xdr:colOff>
      <xdr:row>33</xdr:row>
      <xdr:rowOff>266700</xdr:rowOff>
    </xdr:to>
    <xdr:sp macro="" textlink="">
      <xdr:nvSpPr>
        <xdr:cNvPr id="1066" name="Check Box 42" hidden="1">
          <a:extLst>
            <a:ext uri="{63B3BB69-23CF-44E3-9099-C40C66FF867C}">
              <a14:compatExt xmlns:a14="http://schemas.microsoft.com/office/drawing/2010/main" spid="_x0000_s1066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133350</xdr:colOff>
      <xdr:row>34</xdr:row>
      <xdr:rowOff>19050</xdr:rowOff>
    </xdr:from>
    <xdr:to>
      <xdr:col>15</xdr:col>
      <xdr:colOff>19050</xdr:colOff>
      <xdr:row>34</xdr:row>
      <xdr:rowOff>266700</xdr:rowOff>
    </xdr:to>
    <xdr:sp macro="" textlink="">
      <xdr:nvSpPr>
        <xdr:cNvPr id="1067" name="Check Box 43" hidden="1">
          <a:extLst>
            <a:ext uri="{63B3BB69-23CF-44E3-9099-C40C66FF867C}">
              <a14:compatExt xmlns:a14="http://schemas.microsoft.com/office/drawing/2010/main" spid="_x0000_s1067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107950</xdr:colOff>
      <xdr:row>34</xdr:row>
      <xdr:rowOff>19050</xdr:rowOff>
    </xdr:from>
    <xdr:to>
      <xdr:col>18</xdr:col>
      <xdr:colOff>0</xdr:colOff>
      <xdr:row>34</xdr:row>
      <xdr:rowOff>266700</xdr:rowOff>
    </xdr:to>
    <xdr:sp macro="" textlink="">
      <xdr:nvSpPr>
        <xdr:cNvPr id="1068" name="Check Box 44" hidden="1">
          <a:extLst>
            <a:ext uri="{63B3BB69-23CF-44E3-9099-C40C66FF867C}">
              <a14:compatExt xmlns:a14="http://schemas.microsoft.com/office/drawing/2010/main" spid="_x0000_s1068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38100</xdr:colOff>
      <xdr:row>37</xdr:row>
      <xdr:rowOff>19050</xdr:rowOff>
    </xdr:from>
    <xdr:to>
      <xdr:col>13</xdr:col>
      <xdr:colOff>114300</xdr:colOff>
      <xdr:row>37</xdr:row>
      <xdr:rowOff>266700</xdr:rowOff>
    </xdr:to>
    <xdr:sp macro="" textlink="">
      <xdr:nvSpPr>
        <xdr:cNvPr id="1069" name="Check Box 45" hidden="1">
          <a:extLst>
            <a:ext uri="{63B3BB69-23CF-44E3-9099-C40C66FF867C}">
              <a14:compatExt xmlns:a14="http://schemas.microsoft.com/office/drawing/2010/main" spid="_x0000_s1069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38100</xdr:colOff>
      <xdr:row>36</xdr:row>
      <xdr:rowOff>19050</xdr:rowOff>
    </xdr:from>
    <xdr:to>
      <xdr:col>13</xdr:col>
      <xdr:colOff>114300</xdr:colOff>
      <xdr:row>36</xdr:row>
      <xdr:rowOff>266700</xdr:rowOff>
    </xdr:to>
    <xdr:sp macro="" textlink="">
      <xdr:nvSpPr>
        <xdr:cNvPr id="1070" name="Check Box 46" hidden="1">
          <a:extLst>
            <a:ext uri="{63B3BB69-23CF-44E3-9099-C40C66FF867C}">
              <a14:compatExt xmlns:a14="http://schemas.microsoft.com/office/drawing/2010/main" spid="_x0000_s1070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133350</xdr:colOff>
      <xdr:row>38</xdr:row>
      <xdr:rowOff>19050</xdr:rowOff>
    </xdr:from>
    <xdr:to>
      <xdr:col>15</xdr:col>
      <xdr:colOff>19050</xdr:colOff>
      <xdr:row>38</xdr:row>
      <xdr:rowOff>266700</xdr:rowOff>
    </xdr:to>
    <xdr:sp macro="" textlink="">
      <xdr:nvSpPr>
        <xdr:cNvPr id="1071" name="Check Box 47" hidden="1">
          <a:extLst>
            <a:ext uri="{63B3BB69-23CF-44E3-9099-C40C66FF867C}">
              <a14:compatExt xmlns:a14="http://schemas.microsoft.com/office/drawing/2010/main" spid="_x0000_s1071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107950</xdr:colOff>
      <xdr:row>38</xdr:row>
      <xdr:rowOff>19050</xdr:rowOff>
    </xdr:from>
    <xdr:to>
      <xdr:col>18</xdr:col>
      <xdr:colOff>0</xdr:colOff>
      <xdr:row>38</xdr:row>
      <xdr:rowOff>266700</xdr:rowOff>
    </xdr:to>
    <xdr:sp macro="" textlink="">
      <xdr:nvSpPr>
        <xdr:cNvPr id="1072" name="Check Box 48" hidden="1">
          <a:extLst>
            <a:ext uri="{63B3BB69-23CF-44E3-9099-C40C66FF867C}">
              <a14:compatExt xmlns:a14="http://schemas.microsoft.com/office/drawing/2010/main" spid="_x0000_s1072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127000</xdr:colOff>
      <xdr:row>35</xdr:row>
      <xdr:rowOff>44450</xdr:rowOff>
    </xdr:from>
    <xdr:to>
      <xdr:col>26</xdr:col>
      <xdr:colOff>25400</xdr:colOff>
      <xdr:row>36</xdr:row>
      <xdr:rowOff>6350</xdr:rowOff>
    </xdr:to>
    <xdr:sp macro="" textlink="">
      <xdr:nvSpPr>
        <xdr:cNvPr id="1073" name="Check Box 49" hidden="1">
          <a:extLst>
            <a:ext uri="{63B3BB69-23CF-44E3-9099-C40C66FF867C}">
              <a14:compatExt xmlns:a14="http://schemas.microsoft.com/office/drawing/2010/main" spid="_x0000_s1073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127000</xdr:colOff>
      <xdr:row>36</xdr:row>
      <xdr:rowOff>31750</xdr:rowOff>
    </xdr:from>
    <xdr:to>
      <xdr:col>26</xdr:col>
      <xdr:colOff>25400</xdr:colOff>
      <xdr:row>37</xdr:row>
      <xdr:rowOff>0</xdr:rowOff>
    </xdr:to>
    <xdr:sp macro="" textlink="">
      <xdr:nvSpPr>
        <xdr:cNvPr id="1075" name="Check Box 51" hidden="1">
          <a:extLst>
            <a:ext uri="{63B3BB69-23CF-44E3-9099-C40C66FF867C}">
              <a14:compatExt xmlns:a14="http://schemas.microsoft.com/office/drawing/2010/main" spid="_x0000_s1075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127000</xdr:colOff>
      <xdr:row>37</xdr:row>
      <xdr:rowOff>31750</xdr:rowOff>
    </xdr:from>
    <xdr:to>
      <xdr:col>26</xdr:col>
      <xdr:colOff>25400</xdr:colOff>
      <xdr:row>38</xdr:row>
      <xdr:rowOff>0</xdr:rowOff>
    </xdr:to>
    <xdr:sp macro="" textlink="">
      <xdr:nvSpPr>
        <xdr:cNvPr id="1077" name="Check Box 53" hidden="1">
          <a:extLst>
            <a:ext uri="{63B3BB69-23CF-44E3-9099-C40C66FF867C}">
              <a14:compatExt xmlns:a14="http://schemas.microsoft.com/office/drawing/2010/main" spid="_x0000_s1077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127000</xdr:colOff>
      <xdr:row>38</xdr:row>
      <xdr:rowOff>25400</xdr:rowOff>
    </xdr:from>
    <xdr:to>
      <xdr:col>26</xdr:col>
      <xdr:colOff>25400</xdr:colOff>
      <xdr:row>39</xdr:row>
      <xdr:rowOff>0</xdr:rowOff>
    </xdr:to>
    <xdr:sp macro="" textlink="">
      <xdr:nvSpPr>
        <xdr:cNvPr id="1079" name="Check Box 55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127000</xdr:colOff>
      <xdr:row>39</xdr:row>
      <xdr:rowOff>44450</xdr:rowOff>
    </xdr:from>
    <xdr:to>
      <xdr:col>26</xdr:col>
      <xdr:colOff>25400</xdr:colOff>
      <xdr:row>40</xdr:row>
      <xdr:rowOff>6350</xdr:rowOff>
    </xdr:to>
    <xdr:sp macro="" textlink="">
      <xdr:nvSpPr>
        <xdr:cNvPr id="1081" name="Check Box 57" hidden="1">
          <a:extLst>
            <a:ext uri="{63B3BB69-23CF-44E3-9099-C40C66FF867C}">
              <a14:compatExt xmlns:a14="http://schemas.microsoft.com/office/drawing/2010/main" spid="_x0000_s1081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127000</xdr:colOff>
      <xdr:row>33</xdr:row>
      <xdr:rowOff>273050</xdr:rowOff>
    </xdr:from>
    <xdr:to>
      <xdr:col>26</xdr:col>
      <xdr:colOff>25400</xdr:colOff>
      <xdr:row>35</xdr:row>
      <xdr:rowOff>6350</xdr:rowOff>
    </xdr:to>
    <xdr:sp macro="" textlink="">
      <xdr:nvSpPr>
        <xdr:cNvPr id="1083" name="Check Box 59" hidden="1">
          <a:extLst>
            <a:ext uri="{63B3BB69-23CF-44E3-9099-C40C66FF867C}">
              <a14:compatExt xmlns:a14="http://schemas.microsoft.com/office/drawing/2010/main" spid="_x0000_s1083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127000</xdr:colOff>
      <xdr:row>33</xdr:row>
      <xdr:rowOff>0</xdr:rowOff>
    </xdr:from>
    <xdr:to>
      <xdr:col>26</xdr:col>
      <xdr:colOff>25400</xdr:colOff>
      <xdr:row>34</xdr:row>
      <xdr:rowOff>25400</xdr:rowOff>
    </xdr:to>
    <xdr:sp macro="" textlink="">
      <xdr:nvSpPr>
        <xdr:cNvPr id="1085" name="Check Box 61" hidden="1">
          <a:extLst>
            <a:ext uri="{63B3BB69-23CF-44E3-9099-C40C66FF867C}">
              <a14:compatExt xmlns:a14="http://schemas.microsoft.com/office/drawing/2010/main" spid="_x0000_s1085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127000</xdr:colOff>
      <xdr:row>31</xdr:row>
      <xdr:rowOff>273050</xdr:rowOff>
    </xdr:from>
    <xdr:to>
      <xdr:col>26</xdr:col>
      <xdr:colOff>25400</xdr:colOff>
      <xdr:row>33</xdr:row>
      <xdr:rowOff>6350</xdr:rowOff>
    </xdr:to>
    <xdr:sp macro="" textlink="">
      <xdr:nvSpPr>
        <xdr:cNvPr id="1087" name="Check Box 63" hidden="1">
          <a:extLst>
            <a:ext uri="{63B3BB69-23CF-44E3-9099-C40C66FF867C}">
              <a14:compatExt xmlns:a14="http://schemas.microsoft.com/office/drawing/2010/main" spid="_x0000_s1087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127000</xdr:colOff>
      <xdr:row>30</xdr:row>
      <xdr:rowOff>260350</xdr:rowOff>
    </xdr:from>
    <xdr:to>
      <xdr:col>26</xdr:col>
      <xdr:colOff>25400</xdr:colOff>
      <xdr:row>32</xdr:row>
      <xdr:rowOff>0</xdr:rowOff>
    </xdr:to>
    <xdr:sp macro="" textlink="">
      <xdr:nvSpPr>
        <xdr:cNvPr id="1089" name="Check Box 65" hidden="1">
          <a:extLst>
            <a:ext uri="{63B3BB69-23CF-44E3-9099-C40C66FF867C}">
              <a14:compatExt xmlns:a14="http://schemas.microsoft.com/office/drawing/2010/main" spid="_x0000_s1089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127000</xdr:colOff>
      <xdr:row>40</xdr:row>
      <xdr:rowOff>25400</xdr:rowOff>
    </xdr:from>
    <xdr:to>
      <xdr:col>26</xdr:col>
      <xdr:colOff>25400</xdr:colOff>
      <xdr:row>41</xdr:row>
      <xdr:rowOff>0</xdr:rowOff>
    </xdr:to>
    <xdr:sp macro="" textlink="">
      <xdr:nvSpPr>
        <xdr:cNvPr id="1091" name="Check Box 67" hidden="1">
          <a:extLst>
            <a:ext uri="{63B3BB69-23CF-44E3-9099-C40C66FF867C}">
              <a14:compatExt xmlns:a14="http://schemas.microsoft.com/office/drawing/2010/main" spid="_x0000_s1091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19050</xdr:colOff>
      <xdr:row>18</xdr:row>
      <xdr:rowOff>19050</xdr:rowOff>
    </xdr:from>
    <xdr:to>
      <xdr:col>33</xdr:col>
      <xdr:colOff>25400</xdr:colOff>
      <xdr:row>19</xdr:row>
      <xdr:rowOff>6350</xdr:rowOff>
    </xdr:to>
    <xdr:sp macro="" textlink="">
      <xdr:nvSpPr>
        <xdr:cNvPr id="1093" name="Check Box 69" hidden="1">
          <a:extLst>
            <a:ext uri="{63B3BB69-23CF-44E3-9099-C40C66FF867C}">
              <a14:compatExt xmlns:a14="http://schemas.microsoft.com/office/drawing/2010/main" spid="_x0000_s1093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19050</xdr:colOff>
      <xdr:row>19</xdr:row>
      <xdr:rowOff>19050</xdr:rowOff>
    </xdr:from>
    <xdr:to>
      <xdr:col>33</xdr:col>
      <xdr:colOff>25400</xdr:colOff>
      <xdr:row>20</xdr:row>
      <xdr:rowOff>6350</xdr:rowOff>
    </xdr:to>
    <xdr:sp macro="" textlink="">
      <xdr:nvSpPr>
        <xdr:cNvPr id="1094" name="Check Box 70" hidden="1">
          <a:extLst>
            <a:ext uri="{63B3BB69-23CF-44E3-9099-C40C66FF867C}">
              <a14:compatExt xmlns:a14="http://schemas.microsoft.com/office/drawing/2010/main" spid="_x0000_s1094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19050</xdr:colOff>
      <xdr:row>18</xdr:row>
      <xdr:rowOff>12700</xdr:rowOff>
    </xdr:from>
    <xdr:to>
      <xdr:col>36</xdr:col>
      <xdr:colOff>25400</xdr:colOff>
      <xdr:row>19</xdr:row>
      <xdr:rowOff>0</xdr:rowOff>
    </xdr:to>
    <xdr:sp macro="" textlink="">
      <xdr:nvSpPr>
        <xdr:cNvPr id="1095" name="Check Box 71" hidden="1">
          <a:extLst>
            <a:ext uri="{63B3BB69-23CF-44E3-9099-C40C66FF867C}">
              <a14:compatExt xmlns:a14="http://schemas.microsoft.com/office/drawing/2010/main" spid="_x0000_s1095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19050</xdr:colOff>
      <xdr:row>19</xdr:row>
      <xdr:rowOff>12700</xdr:rowOff>
    </xdr:from>
    <xdr:to>
      <xdr:col>36</xdr:col>
      <xdr:colOff>25400</xdr:colOff>
      <xdr:row>20</xdr:row>
      <xdr:rowOff>0</xdr:rowOff>
    </xdr:to>
    <xdr:sp macro="" textlink="">
      <xdr:nvSpPr>
        <xdr:cNvPr id="1096" name="Check Box 72" hidden="1">
          <a:extLst>
            <a:ext uri="{63B3BB69-23CF-44E3-9099-C40C66FF867C}">
              <a14:compatExt xmlns:a14="http://schemas.microsoft.com/office/drawing/2010/main" spid="_x0000_s1096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19050</xdr:colOff>
      <xdr:row>20</xdr:row>
      <xdr:rowOff>12700</xdr:rowOff>
    </xdr:from>
    <xdr:to>
      <xdr:col>33</xdr:col>
      <xdr:colOff>25400</xdr:colOff>
      <xdr:row>21</xdr:row>
      <xdr:rowOff>6350</xdr:rowOff>
    </xdr:to>
    <xdr:sp macro="" textlink="">
      <xdr:nvSpPr>
        <xdr:cNvPr id="1097" name="Check Box 73" hidden="1">
          <a:extLst>
            <a:ext uri="{63B3BB69-23CF-44E3-9099-C40C66FF867C}">
              <a14:compatExt xmlns:a14="http://schemas.microsoft.com/office/drawing/2010/main" spid="_x0000_s1097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19050</xdr:colOff>
      <xdr:row>20</xdr:row>
      <xdr:rowOff>0</xdr:rowOff>
    </xdr:from>
    <xdr:to>
      <xdr:col>36</xdr:col>
      <xdr:colOff>25400</xdr:colOff>
      <xdr:row>21</xdr:row>
      <xdr:rowOff>0</xdr:rowOff>
    </xdr:to>
    <xdr:sp macro="" textlink="">
      <xdr:nvSpPr>
        <xdr:cNvPr id="1098" name="Check Box 74" hidden="1">
          <a:extLst>
            <a:ext uri="{63B3BB69-23CF-44E3-9099-C40C66FF867C}">
              <a14:compatExt xmlns:a14="http://schemas.microsoft.com/office/drawing/2010/main" spid="_x0000_s1098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219075</xdr:rowOff>
    </xdr:from>
    <xdr:to>
      <xdr:col>6</xdr:col>
      <xdr:colOff>66675</xdr:colOff>
      <xdr:row>9</xdr:row>
      <xdr:rowOff>219075</xdr:rowOff>
    </xdr:to>
    <xdr:sp macro="" textlink="">
      <xdr:nvSpPr>
        <xdr:cNvPr id="69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952500" y="2133600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219075</xdr:rowOff>
    </xdr:from>
    <xdr:to>
      <xdr:col>6</xdr:col>
      <xdr:colOff>66675</xdr:colOff>
      <xdr:row>9</xdr:row>
      <xdr:rowOff>219075</xdr:rowOff>
    </xdr:to>
    <xdr:sp macro="" textlink="">
      <xdr:nvSpPr>
        <xdr:cNvPr id="70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 bwMode="auto">
        <a:xfrm>
          <a:off x="952500" y="2133600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120650</xdr:colOff>
      <xdr:row>35</xdr:row>
      <xdr:rowOff>0</xdr:rowOff>
    </xdr:from>
    <xdr:to>
      <xdr:col>14</xdr:col>
      <xdr:colOff>152400</xdr:colOff>
      <xdr:row>35</xdr:row>
      <xdr:rowOff>254000</xdr:rowOff>
    </xdr:to>
    <xdr:sp macro="" textlink="">
      <xdr:nvSpPr>
        <xdr:cNvPr id="1120" name="Check Box 96" hidden="1">
          <a:extLst>
            <a:ext uri="{63B3BB69-23CF-44E3-9099-C40C66FF867C}">
              <a14:compatExt xmlns:a14="http://schemas.microsoft.com/office/drawing/2010/main" spid="_x0000_s1120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114300</xdr:colOff>
      <xdr:row>35</xdr:row>
      <xdr:rowOff>31750</xdr:rowOff>
    </xdr:from>
    <xdr:to>
      <xdr:col>17</xdr:col>
      <xdr:colOff>139700</xdr:colOff>
      <xdr:row>36</xdr:row>
      <xdr:rowOff>0</xdr:rowOff>
    </xdr:to>
    <xdr:sp macro="" textlink="">
      <xdr:nvSpPr>
        <xdr:cNvPr id="1121" name="Check Box 97" hidden="1">
          <a:extLst>
            <a:ext uri="{63B3BB69-23CF-44E3-9099-C40C66FF867C}">
              <a14:compatExt xmlns:a14="http://schemas.microsoft.com/office/drawing/2010/main" spid="_x0000_s1121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9</xdr:row>
          <xdr:rowOff>0</xdr:rowOff>
        </xdr:from>
        <xdr:to>
          <xdr:col>6</xdr:col>
          <xdr:colOff>165100</xdr:colOff>
          <xdr:row>10</xdr:row>
          <xdr:rowOff>0</xdr:rowOff>
        </xdr:to>
        <xdr:sp macro="" textlink="">
          <xdr:nvSpPr>
            <xdr:cNvPr id="3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9</xdr:row>
          <xdr:rowOff>0</xdr:rowOff>
        </xdr:from>
        <xdr:to>
          <xdr:col>10</xdr:col>
          <xdr:colOff>38100</xdr:colOff>
          <xdr:row>10</xdr:row>
          <xdr:rowOff>0</xdr:rowOff>
        </xdr:to>
        <xdr:sp macro="" textlink="">
          <xdr:nvSpPr>
            <xdr:cNvPr id="4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9</xdr:row>
          <xdr:rowOff>0</xdr:rowOff>
        </xdr:from>
        <xdr:to>
          <xdr:col>16</xdr:col>
          <xdr:colOff>38100</xdr:colOff>
          <xdr:row>10</xdr:row>
          <xdr:rowOff>0</xdr:rowOff>
        </xdr:to>
        <xdr:sp macro="" textlink="">
          <xdr:nvSpPr>
            <xdr:cNvPr id="5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184150</xdr:colOff>
          <xdr:row>12</xdr:row>
          <xdr:rowOff>12700</xdr:rowOff>
        </xdr:from>
        <xdr:to>
          <xdr:col>34</xdr:col>
          <xdr:colOff>184150</xdr:colOff>
          <xdr:row>13</xdr:row>
          <xdr:rowOff>0</xdr:rowOff>
        </xdr:to>
        <xdr:sp macro="" textlink="">
          <xdr:nvSpPr>
            <xdr:cNvPr id="6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12</xdr:row>
          <xdr:rowOff>12700</xdr:rowOff>
        </xdr:from>
        <xdr:to>
          <xdr:col>37</xdr:col>
          <xdr:colOff>12700</xdr:colOff>
          <xdr:row>13</xdr:row>
          <xdr:rowOff>0</xdr:rowOff>
        </xdr:to>
        <xdr:sp macro="" textlink="">
          <xdr:nvSpPr>
            <xdr:cNvPr id="7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18</xdr:row>
          <xdr:rowOff>12700</xdr:rowOff>
        </xdr:from>
        <xdr:to>
          <xdr:col>16</xdr:col>
          <xdr:colOff>31750</xdr:colOff>
          <xdr:row>19</xdr:row>
          <xdr:rowOff>0</xdr:rowOff>
        </xdr:to>
        <xdr:sp macro="" textlink="">
          <xdr:nvSpPr>
            <xdr:cNvPr id="8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18</xdr:row>
          <xdr:rowOff>12700</xdr:rowOff>
        </xdr:from>
        <xdr:to>
          <xdr:col>18</xdr:col>
          <xdr:colOff>31750</xdr:colOff>
          <xdr:row>19</xdr:row>
          <xdr:rowOff>0</xdr:rowOff>
        </xdr:to>
        <xdr:sp macro="" textlink="">
          <xdr:nvSpPr>
            <xdr:cNvPr id="9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</xdr:row>
          <xdr:rowOff>12700</xdr:rowOff>
        </xdr:from>
        <xdr:to>
          <xdr:col>16</xdr:col>
          <xdr:colOff>31750</xdr:colOff>
          <xdr:row>20</xdr:row>
          <xdr:rowOff>0</xdr:rowOff>
        </xdr:to>
        <xdr:sp macro="" textlink="">
          <xdr:nvSpPr>
            <xdr:cNvPr id="10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20</xdr:row>
          <xdr:rowOff>19050</xdr:rowOff>
        </xdr:from>
        <xdr:to>
          <xdr:col>16</xdr:col>
          <xdr:colOff>31750</xdr:colOff>
          <xdr:row>21</xdr:row>
          <xdr:rowOff>12700</xdr:rowOff>
        </xdr:to>
        <xdr:sp macro="" textlink="">
          <xdr:nvSpPr>
            <xdr:cNvPr id="11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19</xdr:row>
          <xdr:rowOff>12700</xdr:rowOff>
        </xdr:from>
        <xdr:to>
          <xdr:col>18</xdr:col>
          <xdr:colOff>31750</xdr:colOff>
          <xdr:row>20</xdr:row>
          <xdr:rowOff>0</xdr:rowOff>
        </xdr:to>
        <xdr:sp macro="" textlink="">
          <xdr:nvSpPr>
            <xdr:cNvPr id="12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20</xdr:row>
          <xdr:rowOff>19050</xdr:rowOff>
        </xdr:from>
        <xdr:to>
          <xdr:col>18</xdr:col>
          <xdr:colOff>31750</xdr:colOff>
          <xdr:row>21</xdr:row>
          <xdr:rowOff>12700</xdr:rowOff>
        </xdr:to>
        <xdr:sp macro="" textlink="">
          <xdr:nvSpPr>
            <xdr:cNvPr id="13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26</xdr:row>
          <xdr:rowOff>241300</xdr:rowOff>
        </xdr:from>
        <xdr:to>
          <xdr:col>13</xdr:col>
          <xdr:colOff>76200</xdr:colOff>
          <xdr:row>27</xdr:row>
          <xdr:rowOff>241300</xdr:rowOff>
        </xdr:to>
        <xdr:sp macro="" textlink="">
          <xdr:nvSpPr>
            <xdr:cNvPr id="14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26</xdr:row>
          <xdr:rowOff>241300</xdr:rowOff>
        </xdr:from>
        <xdr:to>
          <xdr:col>15</xdr:col>
          <xdr:colOff>76200</xdr:colOff>
          <xdr:row>27</xdr:row>
          <xdr:rowOff>241300</xdr:rowOff>
        </xdr:to>
        <xdr:sp macro="" textlink="">
          <xdr:nvSpPr>
            <xdr:cNvPr id="15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27</xdr:row>
          <xdr:rowOff>222250</xdr:rowOff>
        </xdr:from>
        <xdr:to>
          <xdr:col>13</xdr:col>
          <xdr:colOff>76200</xdr:colOff>
          <xdr:row>29</xdr:row>
          <xdr:rowOff>19050</xdr:rowOff>
        </xdr:to>
        <xdr:sp macro="" textlink="">
          <xdr:nvSpPr>
            <xdr:cNvPr id="16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27</xdr:row>
          <xdr:rowOff>228600</xdr:rowOff>
        </xdr:from>
        <xdr:to>
          <xdr:col>15</xdr:col>
          <xdr:colOff>88900</xdr:colOff>
          <xdr:row>29</xdr:row>
          <xdr:rowOff>31750</xdr:rowOff>
        </xdr:to>
        <xdr:sp macro="" textlink="">
          <xdr:nvSpPr>
            <xdr:cNvPr id="17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28</xdr:row>
          <xdr:rowOff>241300</xdr:rowOff>
        </xdr:from>
        <xdr:to>
          <xdr:col>15</xdr:col>
          <xdr:colOff>88900</xdr:colOff>
          <xdr:row>30</xdr:row>
          <xdr:rowOff>31750</xdr:rowOff>
        </xdr:to>
        <xdr:sp macro="" textlink="">
          <xdr:nvSpPr>
            <xdr:cNvPr id="18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28</xdr:row>
          <xdr:rowOff>228600</xdr:rowOff>
        </xdr:from>
        <xdr:to>
          <xdr:col>13</xdr:col>
          <xdr:colOff>88900</xdr:colOff>
          <xdr:row>30</xdr:row>
          <xdr:rowOff>19050</xdr:rowOff>
        </xdr:to>
        <xdr:sp macro="" textlink="">
          <xdr:nvSpPr>
            <xdr:cNvPr id="19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</xdr:colOff>
          <xdr:row>28</xdr:row>
          <xdr:rowOff>228600</xdr:rowOff>
        </xdr:from>
        <xdr:to>
          <xdr:col>27</xdr:col>
          <xdr:colOff>88900</xdr:colOff>
          <xdr:row>30</xdr:row>
          <xdr:rowOff>19050</xdr:rowOff>
        </xdr:to>
        <xdr:sp macro="" textlink="">
          <xdr:nvSpPr>
            <xdr:cNvPr id="20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28</xdr:row>
          <xdr:rowOff>241300</xdr:rowOff>
        </xdr:from>
        <xdr:to>
          <xdr:col>25</xdr:col>
          <xdr:colOff>76200</xdr:colOff>
          <xdr:row>30</xdr:row>
          <xdr:rowOff>31750</xdr:rowOff>
        </xdr:to>
        <xdr:sp macro="" textlink="">
          <xdr:nvSpPr>
            <xdr:cNvPr id="21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</xdr:colOff>
          <xdr:row>27</xdr:row>
          <xdr:rowOff>228600</xdr:rowOff>
        </xdr:from>
        <xdr:to>
          <xdr:col>27</xdr:col>
          <xdr:colOff>88900</xdr:colOff>
          <xdr:row>29</xdr:row>
          <xdr:rowOff>31750</xdr:rowOff>
        </xdr:to>
        <xdr:sp macro="" textlink="">
          <xdr:nvSpPr>
            <xdr:cNvPr id="22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27</xdr:row>
          <xdr:rowOff>228600</xdr:rowOff>
        </xdr:from>
        <xdr:to>
          <xdr:col>25</xdr:col>
          <xdr:colOff>76200</xdr:colOff>
          <xdr:row>29</xdr:row>
          <xdr:rowOff>31750</xdr:rowOff>
        </xdr:to>
        <xdr:sp macro="" textlink="">
          <xdr:nvSpPr>
            <xdr:cNvPr id="23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</xdr:colOff>
          <xdr:row>26</xdr:row>
          <xdr:rowOff>228600</xdr:rowOff>
        </xdr:from>
        <xdr:to>
          <xdr:col>27</xdr:col>
          <xdr:colOff>88900</xdr:colOff>
          <xdr:row>28</xdr:row>
          <xdr:rowOff>19050</xdr:rowOff>
        </xdr:to>
        <xdr:sp macro="" textlink="">
          <xdr:nvSpPr>
            <xdr:cNvPr id="24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26</xdr:row>
          <xdr:rowOff>228600</xdr:rowOff>
        </xdr:from>
        <xdr:to>
          <xdr:col>25</xdr:col>
          <xdr:colOff>76200</xdr:colOff>
          <xdr:row>28</xdr:row>
          <xdr:rowOff>19050</xdr:rowOff>
        </xdr:to>
        <xdr:sp macro="" textlink="">
          <xdr:nvSpPr>
            <xdr:cNvPr id="25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28</xdr:row>
          <xdr:rowOff>203200</xdr:rowOff>
        </xdr:from>
        <xdr:to>
          <xdr:col>32</xdr:col>
          <xdr:colOff>88900</xdr:colOff>
          <xdr:row>30</xdr:row>
          <xdr:rowOff>12700</xdr:rowOff>
        </xdr:to>
        <xdr:sp macro="" textlink="">
          <xdr:nvSpPr>
            <xdr:cNvPr id="26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27</xdr:row>
          <xdr:rowOff>114300</xdr:rowOff>
        </xdr:from>
        <xdr:to>
          <xdr:col>32</xdr:col>
          <xdr:colOff>88900</xdr:colOff>
          <xdr:row>28</xdr:row>
          <xdr:rowOff>152400</xdr:rowOff>
        </xdr:to>
        <xdr:sp macro="" textlink="">
          <xdr:nvSpPr>
            <xdr:cNvPr id="27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31</xdr:row>
          <xdr:rowOff>6350</xdr:rowOff>
        </xdr:from>
        <xdr:to>
          <xdr:col>14</xdr:col>
          <xdr:colOff>152400</xdr:colOff>
          <xdr:row>31</xdr:row>
          <xdr:rowOff>254000</xdr:rowOff>
        </xdr:to>
        <xdr:sp macro="" textlink="">
          <xdr:nvSpPr>
            <xdr:cNvPr id="28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31</xdr:row>
          <xdr:rowOff>12700</xdr:rowOff>
        </xdr:from>
        <xdr:to>
          <xdr:col>17</xdr:col>
          <xdr:colOff>184150</xdr:colOff>
          <xdr:row>31</xdr:row>
          <xdr:rowOff>260350</xdr:rowOff>
        </xdr:to>
        <xdr:sp macro="" textlink="">
          <xdr:nvSpPr>
            <xdr:cNvPr id="29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32</xdr:row>
          <xdr:rowOff>19050</xdr:rowOff>
        </xdr:from>
        <xdr:to>
          <xdr:col>14</xdr:col>
          <xdr:colOff>152400</xdr:colOff>
          <xdr:row>32</xdr:row>
          <xdr:rowOff>266700</xdr:rowOff>
        </xdr:to>
        <xdr:sp macro="" textlink="">
          <xdr:nvSpPr>
            <xdr:cNvPr id="30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32</xdr:row>
          <xdr:rowOff>19050</xdr:rowOff>
        </xdr:from>
        <xdr:to>
          <xdr:col>17</xdr:col>
          <xdr:colOff>184150</xdr:colOff>
          <xdr:row>32</xdr:row>
          <xdr:rowOff>266700</xdr:rowOff>
        </xdr:to>
        <xdr:sp macro="" textlink="">
          <xdr:nvSpPr>
            <xdr:cNvPr id="31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33</xdr:row>
          <xdr:rowOff>19050</xdr:rowOff>
        </xdr:from>
        <xdr:to>
          <xdr:col>14</xdr:col>
          <xdr:colOff>152400</xdr:colOff>
          <xdr:row>33</xdr:row>
          <xdr:rowOff>266700</xdr:rowOff>
        </xdr:to>
        <xdr:sp macro="" textlink="">
          <xdr:nvSpPr>
            <xdr:cNvPr id="1122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33</xdr:row>
          <xdr:rowOff>19050</xdr:rowOff>
        </xdr:from>
        <xdr:to>
          <xdr:col>17</xdr:col>
          <xdr:colOff>184150</xdr:colOff>
          <xdr:row>33</xdr:row>
          <xdr:rowOff>266700</xdr:rowOff>
        </xdr:to>
        <xdr:sp macro="" textlink="">
          <xdr:nvSpPr>
            <xdr:cNvPr id="1123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34</xdr:row>
          <xdr:rowOff>19050</xdr:rowOff>
        </xdr:from>
        <xdr:to>
          <xdr:col>14</xdr:col>
          <xdr:colOff>152400</xdr:colOff>
          <xdr:row>34</xdr:row>
          <xdr:rowOff>266700</xdr:rowOff>
        </xdr:to>
        <xdr:sp macro="" textlink="">
          <xdr:nvSpPr>
            <xdr:cNvPr id="1124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34</xdr:row>
          <xdr:rowOff>19050</xdr:rowOff>
        </xdr:from>
        <xdr:to>
          <xdr:col>18</xdr:col>
          <xdr:colOff>0</xdr:colOff>
          <xdr:row>34</xdr:row>
          <xdr:rowOff>266700</xdr:rowOff>
        </xdr:to>
        <xdr:sp macro="" textlink="">
          <xdr:nvSpPr>
            <xdr:cNvPr id="1125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37</xdr:row>
          <xdr:rowOff>19050</xdr:rowOff>
        </xdr:from>
        <xdr:to>
          <xdr:col>13</xdr:col>
          <xdr:colOff>76200</xdr:colOff>
          <xdr:row>37</xdr:row>
          <xdr:rowOff>266700</xdr:rowOff>
        </xdr:to>
        <xdr:sp macro="" textlink="">
          <xdr:nvSpPr>
            <xdr:cNvPr id="1126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36</xdr:row>
          <xdr:rowOff>19050</xdr:rowOff>
        </xdr:from>
        <xdr:to>
          <xdr:col>13</xdr:col>
          <xdr:colOff>76200</xdr:colOff>
          <xdr:row>36</xdr:row>
          <xdr:rowOff>266700</xdr:rowOff>
        </xdr:to>
        <xdr:sp macro="" textlink="">
          <xdr:nvSpPr>
            <xdr:cNvPr id="1127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38</xdr:row>
          <xdr:rowOff>19050</xdr:rowOff>
        </xdr:from>
        <xdr:to>
          <xdr:col>14</xdr:col>
          <xdr:colOff>152400</xdr:colOff>
          <xdr:row>38</xdr:row>
          <xdr:rowOff>266700</xdr:rowOff>
        </xdr:to>
        <xdr:sp macro="" textlink="">
          <xdr:nvSpPr>
            <xdr:cNvPr id="1128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38</xdr:row>
          <xdr:rowOff>19050</xdr:rowOff>
        </xdr:from>
        <xdr:to>
          <xdr:col>18</xdr:col>
          <xdr:colOff>0</xdr:colOff>
          <xdr:row>38</xdr:row>
          <xdr:rowOff>266700</xdr:rowOff>
        </xdr:to>
        <xdr:sp macro="" textlink="">
          <xdr:nvSpPr>
            <xdr:cNvPr id="1129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127000</xdr:colOff>
          <xdr:row>35</xdr:row>
          <xdr:rowOff>44450</xdr:rowOff>
        </xdr:from>
        <xdr:to>
          <xdr:col>26</xdr:col>
          <xdr:colOff>31750</xdr:colOff>
          <xdr:row>36</xdr:row>
          <xdr:rowOff>12700</xdr:rowOff>
        </xdr:to>
        <xdr:sp macro="" textlink="">
          <xdr:nvSpPr>
            <xdr:cNvPr id="1130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127000</xdr:colOff>
          <xdr:row>36</xdr:row>
          <xdr:rowOff>31750</xdr:rowOff>
        </xdr:from>
        <xdr:to>
          <xdr:col>26</xdr:col>
          <xdr:colOff>31750</xdr:colOff>
          <xdr:row>37</xdr:row>
          <xdr:rowOff>0</xdr:rowOff>
        </xdr:to>
        <xdr:sp macro="" textlink="">
          <xdr:nvSpPr>
            <xdr:cNvPr id="1131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127000</xdr:colOff>
          <xdr:row>37</xdr:row>
          <xdr:rowOff>31750</xdr:rowOff>
        </xdr:from>
        <xdr:to>
          <xdr:col>26</xdr:col>
          <xdr:colOff>31750</xdr:colOff>
          <xdr:row>38</xdr:row>
          <xdr:rowOff>0</xdr:rowOff>
        </xdr:to>
        <xdr:sp macro="" textlink="">
          <xdr:nvSpPr>
            <xdr:cNvPr id="1132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127000</xdr:colOff>
          <xdr:row>38</xdr:row>
          <xdr:rowOff>25400</xdr:rowOff>
        </xdr:from>
        <xdr:to>
          <xdr:col>26</xdr:col>
          <xdr:colOff>31750</xdr:colOff>
          <xdr:row>38</xdr:row>
          <xdr:rowOff>273050</xdr:rowOff>
        </xdr:to>
        <xdr:sp macro="" textlink="">
          <xdr:nvSpPr>
            <xdr:cNvPr id="1133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127000</xdr:colOff>
          <xdr:row>39</xdr:row>
          <xdr:rowOff>44450</xdr:rowOff>
        </xdr:from>
        <xdr:to>
          <xdr:col>26</xdr:col>
          <xdr:colOff>31750</xdr:colOff>
          <xdr:row>40</xdr:row>
          <xdr:rowOff>12700</xdr:rowOff>
        </xdr:to>
        <xdr:sp macro="" textlink="">
          <xdr:nvSpPr>
            <xdr:cNvPr id="1134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127000</xdr:colOff>
          <xdr:row>33</xdr:row>
          <xdr:rowOff>273050</xdr:rowOff>
        </xdr:from>
        <xdr:to>
          <xdr:col>26</xdr:col>
          <xdr:colOff>25400</xdr:colOff>
          <xdr:row>35</xdr:row>
          <xdr:rowOff>12700</xdr:rowOff>
        </xdr:to>
        <xdr:sp macro="" textlink="">
          <xdr:nvSpPr>
            <xdr:cNvPr id="1135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127000</xdr:colOff>
          <xdr:row>33</xdr:row>
          <xdr:rowOff>0</xdr:rowOff>
        </xdr:from>
        <xdr:to>
          <xdr:col>26</xdr:col>
          <xdr:colOff>25400</xdr:colOff>
          <xdr:row>34</xdr:row>
          <xdr:rowOff>25400</xdr:rowOff>
        </xdr:to>
        <xdr:sp macro="" textlink="">
          <xdr:nvSpPr>
            <xdr:cNvPr id="1136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127000</xdr:colOff>
          <xdr:row>31</xdr:row>
          <xdr:rowOff>273050</xdr:rowOff>
        </xdr:from>
        <xdr:to>
          <xdr:col>26</xdr:col>
          <xdr:colOff>25400</xdr:colOff>
          <xdr:row>33</xdr:row>
          <xdr:rowOff>12700</xdr:rowOff>
        </xdr:to>
        <xdr:sp macro="" textlink="">
          <xdr:nvSpPr>
            <xdr:cNvPr id="113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127000</xdr:colOff>
          <xdr:row>30</xdr:row>
          <xdr:rowOff>260350</xdr:rowOff>
        </xdr:from>
        <xdr:to>
          <xdr:col>26</xdr:col>
          <xdr:colOff>25400</xdr:colOff>
          <xdr:row>32</xdr:row>
          <xdr:rowOff>0</xdr:rowOff>
        </xdr:to>
        <xdr:sp macro="" textlink="">
          <xdr:nvSpPr>
            <xdr:cNvPr id="1138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127000</xdr:colOff>
          <xdr:row>40</xdr:row>
          <xdr:rowOff>25400</xdr:rowOff>
        </xdr:from>
        <xdr:to>
          <xdr:col>26</xdr:col>
          <xdr:colOff>31750</xdr:colOff>
          <xdr:row>40</xdr:row>
          <xdr:rowOff>273050</xdr:rowOff>
        </xdr:to>
        <xdr:sp macro="" textlink="">
          <xdr:nvSpPr>
            <xdr:cNvPr id="1139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18</xdr:row>
          <xdr:rowOff>19050</xdr:rowOff>
        </xdr:from>
        <xdr:to>
          <xdr:col>33</xdr:col>
          <xdr:colOff>31750</xdr:colOff>
          <xdr:row>19</xdr:row>
          <xdr:rowOff>12700</xdr:rowOff>
        </xdr:to>
        <xdr:sp macro="" textlink="">
          <xdr:nvSpPr>
            <xdr:cNvPr id="1140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19</xdr:row>
          <xdr:rowOff>19050</xdr:rowOff>
        </xdr:from>
        <xdr:to>
          <xdr:col>33</xdr:col>
          <xdr:colOff>31750</xdr:colOff>
          <xdr:row>20</xdr:row>
          <xdr:rowOff>12700</xdr:rowOff>
        </xdr:to>
        <xdr:sp macro="" textlink="">
          <xdr:nvSpPr>
            <xdr:cNvPr id="1141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18</xdr:row>
          <xdr:rowOff>12700</xdr:rowOff>
        </xdr:from>
        <xdr:to>
          <xdr:col>36</xdr:col>
          <xdr:colOff>31750</xdr:colOff>
          <xdr:row>19</xdr:row>
          <xdr:rowOff>0</xdr:rowOff>
        </xdr:to>
        <xdr:sp macro="" textlink="">
          <xdr:nvSpPr>
            <xdr:cNvPr id="1142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19</xdr:row>
          <xdr:rowOff>12700</xdr:rowOff>
        </xdr:from>
        <xdr:to>
          <xdr:col>36</xdr:col>
          <xdr:colOff>31750</xdr:colOff>
          <xdr:row>20</xdr:row>
          <xdr:rowOff>0</xdr:rowOff>
        </xdr:to>
        <xdr:sp macro="" textlink="">
          <xdr:nvSpPr>
            <xdr:cNvPr id="1143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20</xdr:row>
          <xdr:rowOff>12700</xdr:rowOff>
        </xdr:from>
        <xdr:to>
          <xdr:col>33</xdr:col>
          <xdr:colOff>31750</xdr:colOff>
          <xdr:row>21</xdr:row>
          <xdr:rowOff>12700</xdr:rowOff>
        </xdr:to>
        <xdr:sp macro="" textlink="">
          <xdr:nvSpPr>
            <xdr:cNvPr id="1144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20</xdr:row>
          <xdr:rowOff>0</xdr:rowOff>
        </xdr:from>
        <xdr:to>
          <xdr:col>36</xdr:col>
          <xdr:colOff>31750</xdr:colOff>
          <xdr:row>21</xdr:row>
          <xdr:rowOff>0</xdr:rowOff>
        </xdr:to>
        <xdr:sp macro="" textlink="">
          <xdr:nvSpPr>
            <xdr:cNvPr id="1145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82550</xdr:colOff>
          <xdr:row>35</xdr:row>
          <xdr:rowOff>0</xdr:rowOff>
        </xdr:from>
        <xdr:to>
          <xdr:col>14</xdr:col>
          <xdr:colOff>114300</xdr:colOff>
          <xdr:row>35</xdr:row>
          <xdr:rowOff>254000</xdr:rowOff>
        </xdr:to>
        <xdr:sp macro="" textlink="">
          <xdr:nvSpPr>
            <xdr:cNvPr id="1146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35</xdr:row>
          <xdr:rowOff>31750</xdr:rowOff>
        </xdr:from>
        <xdr:to>
          <xdr:col>17</xdr:col>
          <xdr:colOff>146050</xdr:colOff>
          <xdr:row>35</xdr:row>
          <xdr:rowOff>273050</xdr:rowOff>
        </xdr:to>
        <xdr:sp macro="" textlink="">
          <xdr:nvSpPr>
            <xdr:cNvPr id="1147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184150</xdr:colOff>
      <xdr:row>31</xdr:row>
      <xdr:rowOff>107950</xdr:rowOff>
    </xdr:from>
    <xdr:to>
      <xdr:col>7</xdr:col>
      <xdr:colOff>57150</xdr:colOff>
      <xdr:row>32</xdr:row>
      <xdr:rowOff>139700</xdr:rowOff>
    </xdr:to>
    <xdr:sp macro="" textlink="">
      <xdr:nvSpPr>
        <xdr:cNvPr id="2131" name="Check Box 83" hidden="1">
          <a:extLst>
            <a:ext uri="{63B3BB69-23CF-44E3-9099-C40C66FF867C}">
              <a14:compatExt xmlns:a14="http://schemas.microsoft.com/office/drawing/2010/main" spid="_x0000_s2131"/>
            </a:ex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184150</xdr:colOff>
      <xdr:row>33</xdr:row>
      <xdr:rowOff>95250</xdr:rowOff>
    </xdr:from>
    <xdr:to>
      <xdr:col>9</xdr:col>
      <xdr:colOff>38100</xdr:colOff>
      <xdr:row>34</xdr:row>
      <xdr:rowOff>133350</xdr:rowOff>
    </xdr:to>
    <xdr:sp macro="" textlink="">
      <xdr:nvSpPr>
        <xdr:cNvPr id="2132" name="Check Box 84" hidden="1">
          <a:extLst>
            <a:ext uri="{63B3BB69-23CF-44E3-9099-C40C66FF867C}">
              <a14:compatExt xmlns:a14="http://schemas.microsoft.com/office/drawing/2010/main" spid="_x0000_s2132"/>
            </a:ex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190500</xdr:colOff>
      <xdr:row>33</xdr:row>
      <xdr:rowOff>107950</xdr:rowOff>
    </xdr:from>
    <xdr:to>
      <xdr:col>7</xdr:col>
      <xdr:colOff>63500</xdr:colOff>
      <xdr:row>34</xdr:row>
      <xdr:rowOff>139700</xdr:rowOff>
    </xdr:to>
    <xdr:sp macro="" textlink="">
      <xdr:nvSpPr>
        <xdr:cNvPr id="2133" name="Check Box 85" hidden="1">
          <a:extLst>
            <a:ext uri="{63B3BB69-23CF-44E3-9099-C40C66FF867C}">
              <a14:compatExt xmlns:a14="http://schemas.microsoft.com/office/drawing/2010/main" spid="_x0000_s2133"/>
            </a:ex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184150</xdr:colOff>
      <xdr:row>31</xdr:row>
      <xdr:rowOff>107950</xdr:rowOff>
    </xdr:from>
    <xdr:to>
      <xdr:col>9</xdr:col>
      <xdr:colOff>57150</xdr:colOff>
      <xdr:row>32</xdr:row>
      <xdr:rowOff>139700</xdr:rowOff>
    </xdr:to>
    <xdr:sp macro="" textlink="">
      <xdr:nvSpPr>
        <xdr:cNvPr id="2134" name="Check Box 86" hidden="1">
          <a:extLst>
            <a:ext uri="{63B3BB69-23CF-44E3-9099-C40C66FF867C}">
              <a14:compatExt xmlns:a14="http://schemas.microsoft.com/office/drawing/2010/main" spid="_x0000_s2134"/>
            </a:ex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184150</xdr:colOff>
      <xdr:row>31</xdr:row>
      <xdr:rowOff>222250</xdr:rowOff>
    </xdr:from>
    <xdr:to>
      <xdr:col>12</xdr:col>
      <xdr:colOff>57150</xdr:colOff>
      <xdr:row>33</xdr:row>
      <xdr:rowOff>6350</xdr:rowOff>
    </xdr:to>
    <xdr:sp macro="" textlink="">
      <xdr:nvSpPr>
        <xdr:cNvPr id="2163" name="Check Box 115" hidden="1">
          <a:extLst>
            <a:ext uri="{63B3BB69-23CF-44E3-9099-C40C66FF867C}">
              <a14:compatExt xmlns:a14="http://schemas.microsoft.com/office/drawing/2010/main" spid="_x0000_s2163"/>
            </a:ex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184150</xdr:colOff>
      <xdr:row>31</xdr:row>
      <xdr:rowOff>222250</xdr:rowOff>
    </xdr:from>
    <xdr:to>
      <xdr:col>16</xdr:col>
      <xdr:colOff>57150</xdr:colOff>
      <xdr:row>33</xdr:row>
      <xdr:rowOff>6350</xdr:rowOff>
    </xdr:to>
    <xdr:sp macro="" textlink="">
      <xdr:nvSpPr>
        <xdr:cNvPr id="2164" name="Check Box 116" hidden="1">
          <a:extLst>
            <a:ext uri="{63B3BB69-23CF-44E3-9099-C40C66FF867C}">
              <a14:compatExt xmlns:a14="http://schemas.microsoft.com/office/drawing/2010/main" spid="_x0000_s2164"/>
            </a:ex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18</xdr:row>
      <xdr:rowOff>0</xdr:rowOff>
    </xdr:from>
    <xdr:to>
      <xdr:col>3</xdr:col>
      <xdr:colOff>6350</xdr:colOff>
      <xdr:row>18</xdr:row>
      <xdr:rowOff>234950</xdr:rowOff>
    </xdr:to>
    <xdr:sp macro="" textlink="">
      <xdr:nvSpPr>
        <xdr:cNvPr id="2168" name="Check Box 120" hidden="1">
          <a:extLst>
            <a:ext uri="{63B3BB69-23CF-44E3-9099-C40C66FF867C}">
              <a14:compatExt xmlns:a14="http://schemas.microsoft.com/office/drawing/2010/main" spid="_x0000_s2168"/>
            </a:ex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21</xdr:row>
      <xdr:rowOff>12700</xdr:rowOff>
    </xdr:from>
    <xdr:to>
      <xdr:col>3</xdr:col>
      <xdr:colOff>76200</xdr:colOff>
      <xdr:row>22</xdr:row>
      <xdr:rowOff>6350</xdr:rowOff>
    </xdr:to>
    <xdr:sp macro="" textlink="">
      <xdr:nvSpPr>
        <xdr:cNvPr id="2169" name="Check Box 121" hidden="1">
          <a:extLst>
            <a:ext uri="{63B3BB69-23CF-44E3-9099-C40C66FF867C}">
              <a14:compatExt xmlns:a14="http://schemas.microsoft.com/office/drawing/2010/main" spid="_x0000_s2169"/>
            </a:ex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22</xdr:row>
      <xdr:rowOff>12700</xdr:rowOff>
    </xdr:from>
    <xdr:to>
      <xdr:col>3</xdr:col>
      <xdr:colOff>76200</xdr:colOff>
      <xdr:row>23</xdr:row>
      <xdr:rowOff>6350</xdr:rowOff>
    </xdr:to>
    <xdr:sp macro="" textlink="">
      <xdr:nvSpPr>
        <xdr:cNvPr id="2170" name="Check Box 122" hidden="1">
          <a:extLst>
            <a:ext uri="{63B3BB69-23CF-44E3-9099-C40C66FF867C}">
              <a14:compatExt xmlns:a14="http://schemas.microsoft.com/office/drawing/2010/main" spid="_x0000_s2170"/>
            </a:ex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18</xdr:row>
      <xdr:rowOff>228600</xdr:rowOff>
    </xdr:from>
    <xdr:to>
      <xdr:col>3</xdr:col>
      <xdr:colOff>63500</xdr:colOff>
      <xdr:row>19</xdr:row>
      <xdr:rowOff>215900</xdr:rowOff>
    </xdr:to>
    <xdr:sp macro="" textlink="">
      <xdr:nvSpPr>
        <xdr:cNvPr id="2171" name="Check Box 123" hidden="1">
          <a:extLst>
            <a:ext uri="{63B3BB69-23CF-44E3-9099-C40C66FF867C}">
              <a14:compatExt xmlns:a14="http://schemas.microsoft.com/office/drawing/2010/main" spid="_x0000_s2171"/>
            </a:ex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20</xdr:row>
      <xdr:rowOff>0</xdr:rowOff>
    </xdr:from>
    <xdr:to>
      <xdr:col>3</xdr:col>
      <xdr:colOff>63500</xdr:colOff>
      <xdr:row>20</xdr:row>
      <xdr:rowOff>234950</xdr:rowOff>
    </xdr:to>
    <xdr:sp macro="" textlink="">
      <xdr:nvSpPr>
        <xdr:cNvPr id="2172" name="Check Box 124" hidden="1">
          <a:extLst>
            <a:ext uri="{63B3BB69-23CF-44E3-9099-C40C66FF867C}">
              <a14:compatExt xmlns:a14="http://schemas.microsoft.com/office/drawing/2010/main" spid="_x0000_s2172"/>
            </a:ex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12700</xdr:colOff>
      <xdr:row>25</xdr:row>
      <xdr:rowOff>228600</xdr:rowOff>
    </xdr:from>
    <xdr:to>
      <xdr:col>3</xdr:col>
      <xdr:colOff>82550</xdr:colOff>
      <xdr:row>26</xdr:row>
      <xdr:rowOff>234950</xdr:rowOff>
    </xdr:to>
    <xdr:sp macro="" textlink="">
      <xdr:nvSpPr>
        <xdr:cNvPr id="2173" name="Check Box 125" hidden="1">
          <a:extLst>
            <a:ext uri="{63B3BB69-23CF-44E3-9099-C40C66FF867C}">
              <a14:compatExt xmlns:a14="http://schemas.microsoft.com/office/drawing/2010/main" spid="_x0000_s2173"/>
            </a:ex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12700</xdr:colOff>
      <xdr:row>29</xdr:row>
      <xdr:rowOff>12700</xdr:rowOff>
    </xdr:from>
    <xdr:to>
      <xdr:col>3</xdr:col>
      <xdr:colOff>82550</xdr:colOff>
      <xdr:row>30</xdr:row>
      <xdr:rowOff>6350</xdr:rowOff>
    </xdr:to>
    <xdr:sp macro="" textlink="">
      <xdr:nvSpPr>
        <xdr:cNvPr id="2174" name="Check Box 126" hidden="1">
          <a:extLst>
            <a:ext uri="{63B3BB69-23CF-44E3-9099-C40C66FF867C}">
              <a14:compatExt xmlns:a14="http://schemas.microsoft.com/office/drawing/2010/main" spid="_x0000_s2174"/>
            </a:ex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12700</xdr:colOff>
      <xdr:row>26</xdr:row>
      <xdr:rowOff>228600</xdr:rowOff>
    </xdr:from>
    <xdr:to>
      <xdr:col>3</xdr:col>
      <xdr:colOff>82550</xdr:colOff>
      <xdr:row>27</xdr:row>
      <xdr:rowOff>234950</xdr:rowOff>
    </xdr:to>
    <xdr:sp macro="" textlink="">
      <xdr:nvSpPr>
        <xdr:cNvPr id="2175" name="Check Box 127" hidden="1">
          <a:extLst>
            <a:ext uri="{63B3BB69-23CF-44E3-9099-C40C66FF867C}">
              <a14:compatExt xmlns:a14="http://schemas.microsoft.com/office/drawing/2010/main" spid="_x0000_s2175"/>
            </a:ex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35655</xdr:colOff>
      <xdr:row>22</xdr:row>
      <xdr:rowOff>23549</xdr:rowOff>
    </xdr:from>
    <xdr:to>
      <xdr:col>18</xdr:col>
      <xdr:colOff>125421</xdr:colOff>
      <xdr:row>23</xdr:row>
      <xdr:rowOff>239398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108805" y="5281349"/>
          <a:ext cx="2147166" cy="431749"/>
        </a:xfrm>
        <a:prstGeom prst="bracketPair">
          <a:avLst>
            <a:gd name="adj" fmla="val 1245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40749</xdr:colOff>
      <xdr:row>29</xdr:row>
      <xdr:rowOff>6350</xdr:rowOff>
    </xdr:from>
    <xdr:to>
      <xdr:col>18</xdr:col>
      <xdr:colOff>127340</xdr:colOff>
      <xdr:row>30</xdr:row>
      <xdr:rowOff>215848</xdr:rowOff>
    </xdr:to>
    <xdr:sp macro="" textlink="">
      <xdr:nvSpPr>
        <xdr:cNvPr id="21" name="大かっこ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113899" y="6864350"/>
          <a:ext cx="2143991" cy="438098"/>
        </a:xfrm>
        <a:prstGeom prst="bracketPair">
          <a:avLst>
            <a:gd name="adj" fmla="val 1245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12700</xdr:colOff>
      <xdr:row>28</xdr:row>
      <xdr:rowOff>25400</xdr:rowOff>
    </xdr:from>
    <xdr:to>
      <xdr:col>3</xdr:col>
      <xdr:colOff>82550</xdr:colOff>
      <xdr:row>29</xdr:row>
      <xdr:rowOff>19050</xdr:rowOff>
    </xdr:to>
    <xdr:sp macro="" textlink="">
      <xdr:nvSpPr>
        <xdr:cNvPr id="2176" name="Check Box 128" hidden="1">
          <a:extLst>
            <a:ext uri="{63B3BB69-23CF-44E3-9099-C40C66FF867C}">
              <a14:compatExt xmlns:a14="http://schemas.microsoft.com/office/drawing/2010/main" spid="_x0000_s2176"/>
            </a:ex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6350</xdr:colOff>
      <xdr:row>25</xdr:row>
      <xdr:rowOff>6350</xdr:rowOff>
    </xdr:from>
    <xdr:to>
      <xdr:col>3</xdr:col>
      <xdr:colOff>63500</xdr:colOff>
      <xdr:row>26</xdr:row>
      <xdr:rowOff>6350</xdr:rowOff>
    </xdr:to>
    <xdr:sp macro="" textlink="">
      <xdr:nvSpPr>
        <xdr:cNvPr id="2177" name="Check Box 129" hidden="1">
          <a:extLst>
            <a:ext uri="{63B3BB69-23CF-44E3-9099-C40C66FF867C}">
              <a14:compatExt xmlns:a14="http://schemas.microsoft.com/office/drawing/2010/main" spid="_x0000_s2177"/>
            </a:ex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12700</xdr:colOff>
      <xdr:row>24</xdr:row>
      <xdr:rowOff>12700</xdr:rowOff>
    </xdr:from>
    <xdr:to>
      <xdr:col>3</xdr:col>
      <xdr:colOff>82550</xdr:colOff>
      <xdr:row>25</xdr:row>
      <xdr:rowOff>6350</xdr:rowOff>
    </xdr:to>
    <xdr:sp macro="" textlink="">
      <xdr:nvSpPr>
        <xdr:cNvPr id="2178" name="Check Box 130" hidden="1">
          <a:extLst>
            <a:ext uri="{63B3BB69-23CF-44E3-9099-C40C66FF867C}">
              <a14:compatExt xmlns:a14="http://schemas.microsoft.com/office/drawing/2010/main" spid="_x0000_s2178"/>
            </a:ex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31</xdr:row>
          <xdr:rowOff>107950</xdr:rowOff>
        </xdr:from>
        <xdr:to>
          <xdr:col>7</xdr:col>
          <xdr:colOff>57150</xdr:colOff>
          <xdr:row>32</xdr:row>
          <xdr:rowOff>146050</xdr:rowOff>
        </xdr:to>
        <xdr:sp macro="" textlink="">
          <xdr:nvSpPr>
            <xdr:cNvPr id="2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33</xdr:row>
          <xdr:rowOff>95250</xdr:rowOff>
        </xdr:from>
        <xdr:to>
          <xdr:col>9</xdr:col>
          <xdr:colOff>38100</xdr:colOff>
          <xdr:row>34</xdr:row>
          <xdr:rowOff>133350</xdr:rowOff>
        </xdr:to>
        <xdr:sp macro="" textlink="">
          <xdr:nvSpPr>
            <xdr:cNvPr id="3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33</xdr:row>
          <xdr:rowOff>107950</xdr:rowOff>
        </xdr:from>
        <xdr:to>
          <xdr:col>7</xdr:col>
          <xdr:colOff>69850</xdr:colOff>
          <xdr:row>34</xdr:row>
          <xdr:rowOff>146050</xdr:rowOff>
        </xdr:to>
        <xdr:sp macro="" textlink="">
          <xdr:nvSpPr>
            <xdr:cNvPr id="4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31</xdr:row>
          <xdr:rowOff>107950</xdr:rowOff>
        </xdr:from>
        <xdr:to>
          <xdr:col>9</xdr:col>
          <xdr:colOff>57150</xdr:colOff>
          <xdr:row>32</xdr:row>
          <xdr:rowOff>146050</xdr:rowOff>
        </xdr:to>
        <xdr:sp macro="" textlink="">
          <xdr:nvSpPr>
            <xdr:cNvPr id="5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31</xdr:row>
          <xdr:rowOff>222250</xdr:rowOff>
        </xdr:from>
        <xdr:to>
          <xdr:col>12</xdr:col>
          <xdr:colOff>57150</xdr:colOff>
          <xdr:row>33</xdr:row>
          <xdr:rowOff>12700</xdr:rowOff>
        </xdr:to>
        <xdr:sp macro="" textlink="">
          <xdr:nvSpPr>
            <xdr:cNvPr id="6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184150</xdr:colOff>
          <xdr:row>31</xdr:row>
          <xdr:rowOff>222250</xdr:rowOff>
        </xdr:from>
        <xdr:to>
          <xdr:col>16</xdr:col>
          <xdr:colOff>57150</xdr:colOff>
          <xdr:row>33</xdr:row>
          <xdr:rowOff>12700</xdr:rowOff>
        </xdr:to>
        <xdr:sp macro="" textlink="">
          <xdr:nvSpPr>
            <xdr:cNvPr id="7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18</xdr:row>
          <xdr:rowOff>0</xdr:rowOff>
        </xdr:from>
        <xdr:to>
          <xdr:col>3</xdr:col>
          <xdr:colOff>12700</xdr:colOff>
          <xdr:row>18</xdr:row>
          <xdr:rowOff>241300</xdr:rowOff>
        </xdr:to>
        <xdr:sp macro="" textlink="">
          <xdr:nvSpPr>
            <xdr:cNvPr id="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21</xdr:row>
          <xdr:rowOff>12700</xdr:rowOff>
        </xdr:from>
        <xdr:to>
          <xdr:col>3</xdr:col>
          <xdr:colOff>76200</xdr:colOff>
          <xdr:row>22</xdr:row>
          <xdr:rowOff>12700</xdr:rowOff>
        </xdr:to>
        <xdr:sp macro="" textlink="">
          <xdr:nvSpPr>
            <xdr:cNvPr id="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22</xdr:row>
          <xdr:rowOff>12700</xdr:rowOff>
        </xdr:from>
        <xdr:to>
          <xdr:col>3</xdr:col>
          <xdr:colOff>76200</xdr:colOff>
          <xdr:row>23</xdr:row>
          <xdr:rowOff>12700</xdr:rowOff>
        </xdr:to>
        <xdr:sp macro="" textlink="">
          <xdr:nvSpPr>
            <xdr:cNvPr id="1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18</xdr:row>
          <xdr:rowOff>228600</xdr:rowOff>
        </xdr:from>
        <xdr:to>
          <xdr:col>3</xdr:col>
          <xdr:colOff>63500</xdr:colOff>
          <xdr:row>19</xdr:row>
          <xdr:rowOff>222250</xdr:rowOff>
        </xdr:to>
        <xdr:sp macro="" textlink="">
          <xdr:nvSpPr>
            <xdr:cNvPr id="1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20</xdr:row>
          <xdr:rowOff>0</xdr:rowOff>
        </xdr:from>
        <xdr:to>
          <xdr:col>3</xdr:col>
          <xdr:colOff>63500</xdr:colOff>
          <xdr:row>20</xdr:row>
          <xdr:rowOff>241300</xdr:rowOff>
        </xdr:to>
        <xdr:sp macro="" textlink="">
          <xdr:nvSpPr>
            <xdr:cNvPr id="1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25</xdr:row>
          <xdr:rowOff>228600</xdr:rowOff>
        </xdr:from>
        <xdr:to>
          <xdr:col>3</xdr:col>
          <xdr:colOff>82550</xdr:colOff>
          <xdr:row>26</xdr:row>
          <xdr:rowOff>234950</xdr:rowOff>
        </xdr:to>
        <xdr:sp macro="" textlink="">
          <xdr:nvSpPr>
            <xdr:cNvPr id="1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29</xdr:row>
          <xdr:rowOff>12700</xdr:rowOff>
        </xdr:from>
        <xdr:to>
          <xdr:col>3</xdr:col>
          <xdr:colOff>82550</xdr:colOff>
          <xdr:row>30</xdr:row>
          <xdr:rowOff>12700</xdr:rowOff>
        </xdr:to>
        <xdr:sp macro="" textlink="">
          <xdr:nvSpPr>
            <xdr:cNvPr id="1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26</xdr:row>
          <xdr:rowOff>228600</xdr:rowOff>
        </xdr:from>
        <xdr:to>
          <xdr:col>3</xdr:col>
          <xdr:colOff>82550</xdr:colOff>
          <xdr:row>27</xdr:row>
          <xdr:rowOff>234950</xdr:rowOff>
        </xdr:to>
        <xdr:sp macro="" textlink="">
          <xdr:nvSpPr>
            <xdr:cNvPr id="1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28</xdr:row>
          <xdr:rowOff>25400</xdr:rowOff>
        </xdr:from>
        <xdr:to>
          <xdr:col>3</xdr:col>
          <xdr:colOff>82550</xdr:colOff>
          <xdr:row>29</xdr:row>
          <xdr:rowOff>19050</xdr:rowOff>
        </xdr:to>
        <xdr:sp macro="" textlink="">
          <xdr:nvSpPr>
            <xdr:cNvPr id="1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25</xdr:row>
          <xdr:rowOff>6350</xdr:rowOff>
        </xdr:from>
        <xdr:to>
          <xdr:col>3</xdr:col>
          <xdr:colOff>69850</xdr:colOff>
          <xdr:row>26</xdr:row>
          <xdr:rowOff>6350</xdr:rowOff>
        </xdr:to>
        <xdr:sp macro="" textlink="">
          <xdr:nvSpPr>
            <xdr:cNvPr id="1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24</xdr:row>
          <xdr:rowOff>12700</xdr:rowOff>
        </xdr:from>
        <xdr:to>
          <xdr:col>3</xdr:col>
          <xdr:colOff>82550</xdr:colOff>
          <xdr:row>25</xdr:row>
          <xdr:rowOff>12700</xdr:rowOff>
        </xdr:to>
        <xdr:sp macro="" textlink="">
          <xdr:nvSpPr>
            <xdr:cNvPr id="1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3" Type="http://schemas.openxmlformats.org/officeDocument/2006/relationships/vmlDrawing" Target="../drawings/vmlDrawing2.vml"/><Relationship Id="rId21" Type="http://schemas.openxmlformats.org/officeDocument/2006/relationships/comments" Target="../comments2.xml"/><Relationship Id="rId7" Type="http://schemas.openxmlformats.org/officeDocument/2006/relationships/ctrlProp" Target="../ctrlProps/ctrlProp59.x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8.xml"/><Relationship Id="rId20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8.xml"/><Relationship Id="rId11" Type="http://schemas.openxmlformats.org/officeDocument/2006/relationships/ctrlProp" Target="../ctrlProps/ctrlProp63.xml"/><Relationship Id="rId5" Type="http://schemas.openxmlformats.org/officeDocument/2006/relationships/ctrlProp" Target="../ctrlProps/ctrlProp57.xml"/><Relationship Id="rId15" Type="http://schemas.openxmlformats.org/officeDocument/2006/relationships/ctrlProp" Target="../ctrlProps/ctrlProp67.xml"/><Relationship Id="rId10" Type="http://schemas.openxmlformats.org/officeDocument/2006/relationships/ctrlProp" Target="../ctrlProps/ctrlProp62.xml"/><Relationship Id="rId19" Type="http://schemas.openxmlformats.org/officeDocument/2006/relationships/ctrlProp" Target="../ctrlProps/ctrlProp71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4" Type="http://schemas.openxmlformats.org/officeDocument/2006/relationships/ctrlProp" Target="../ctrlProps/ctrlProp6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S61"/>
  <sheetViews>
    <sheetView tabSelected="1" view="pageBreakPreview" zoomScaleNormal="100" zoomScaleSheetLayoutView="100" workbookViewId="0">
      <selection activeCell="F3" sqref="F3:U5"/>
    </sheetView>
  </sheetViews>
  <sheetFormatPr defaultColWidth="2.453125" defaultRowHeight="12"/>
  <cols>
    <col min="1" max="37" width="2.453125" style="42"/>
    <col min="38" max="38" width="3.7265625" style="42" customWidth="1"/>
    <col min="39" max="40" width="2.453125" style="42"/>
    <col min="41" max="42" width="9" style="124" customWidth="1"/>
    <col min="43" max="44" width="9" style="42" customWidth="1"/>
    <col min="45" max="45" width="8.6328125" style="42" customWidth="1"/>
    <col min="46" max="16384" width="2.453125" style="42"/>
  </cols>
  <sheetData>
    <row r="1" spans="1:45" ht="22.5" customHeight="1">
      <c r="A1" s="335" t="s">
        <v>0</v>
      </c>
      <c r="B1" s="336"/>
      <c r="C1" s="336"/>
      <c r="D1" s="336"/>
      <c r="E1" s="336"/>
      <c r="F1" s="336"/>
      <c r="G1" s="336"/>
      <c r="H1" s="458" t="s">
        <v>330</v>
      </c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9" t="s">
        <v>331</v>
      </c>
      <c r="U1" s="459"/>
      <c r="V1" s="460"/>
      <c r="W1" s="460"/>
      <c r="X1" s="461" t="s">
        <v>345</v>
      </c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</row>
    <row r="2" spans="1:45" ht="7.5" customHeight="1">
      <c r="A2" s="337"/>
      <c r="B2" s="337"/>
      <c r="C2" s="337"/>
      <c r="D2" s="337"/>
      <c r="E2" s="337"/>
      <c r="F2" s="337"/>
      <c r="G2" s="337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</row>
    <row r="3" spans="1:45" ht="24.75" customHeight="1">
      <c r="A3" s="281" t="s">
        <v>346</v>
      </c>
      <c r="B3" s="187"/>
      <c r="C3" s="187"/>
      <c r="D3" s="187"/>
      <c r="E3" s="188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5"/>
      <c r="V3" s="186" t="s">
        <v>347</v>
      </c>
      <c r="W3" s="187"/>
      <c r="X3" s="187"/>
      <c r="Y3" s="188"/>
      <c r="Z3" s="43" t="s">
        <v>2</v>
      </c>
      <c r="AA3" s="226"/>
      <c r="AB3" s="226"/>
      <c r="AC3" s="44" t="s">
        <v>313</v>
      </c>
      <c r="AD3" s="227"/>
      <c r="AE3" s="227"/>
      <c r="AF3" s="227"/>
      <c r="AG3" s="227"/>
      <c r="AH3" s="227"/>
      <c r="AI3" s="227"/>
      <c r="AJ3" s="227"/>
      <c r="AK3" s="227"/>
      <c r="AL3" s="228"/>
      <c r="AO3" s="172"/>
      <c r="AP3" s="150" t="s">
        <v>223</v>
      </c>
      <c r="AQ3" s="46" t="str">
        <f>IF(F24&gt;=84,"1",IF(F24&gt;=34,"2","3"))</f>
        <v>3</v>
      </c>
      <c r="AR3" s="47"/>
      <c r="AS3" s="45"/>
    </row>
    <row r="4" spans="1:45" ht="9" customHeight="1">
      <c r="A4" s="189"/>
      <c r="B4" s="190"/>
      <c r="C4" s="190"/>
      <c r="D4" s="190"/>
      <c r="E4" s="191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7"/>
      <c r="V4" s="189"/>
      <c r="W4" s="190"/>
      <c r="X4" s="190"/>
      <c r="Y4" s="191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1"/>
      <c r="AO4" s="172"/>
      <c r="AP4" s="173" t="s">
        <v>224</v>
      </c>
      <c r="AQ4" s="48" t="b">
        <v>0</v>
      </c>
      <c r="AR4" s="48" t="b">
        <v>0</v>
      </c>
      <c r="AS4" s="48" t="b">
        <v>0</v>
      </c>
    </row>
    <row r="5" spans="1:45" ht="13.5" customHeight="1">
      <c r="A5" s="282"/>
      <c r="B5" s="283"/>
      <c r="C5" s="283"/>
      <c r="D5" s="283"/>
      <c r="E5" s="284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9"/>
      <c r="V5" s="189"/>
      <c r="W5" s="190"/>
      <c r="X5" s="190"/>
      <c r="Y5" s="191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1"/>
      <c r="AO5" s="172"/>
      <c r="AP5" s="154" t="str">
        <f>IF(SUM(AQ5:AS5)&gt;=2,"error",IF(AQ5=1,1,IF(AR5=1,2,IF(AS5=1,3,""))))</f>
        <v/>
      </c>
      <c r="AQ5" s="40" t="str">
        <f>IF(AQ4=TRUE,1,"")</f>
        <v/>
      </c>
      <c r="AR5" s="40" t="str">
        <f>IF(AR4=TRUE,1,"")</f>
        <v/>
      </c>
      <c r="AS5" s="40" t="str">
        <f>IF(AS4=TRUE,1,"")</f>
        <v/>
      </c>
    </row>
    <row r="6" spans="1:45" ht="31.5" customHeight="1">
      <c r="A6" s="192" t="s">
        <v>348</v>
      </c>
      <c r="B6" s="193"/>
      <c r="C6" s="193"/>
      <c r="D6" s="193"/>
      <c r="E6" s="194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3"/>
      <c r="V6" s="233"/>
      <c r="W6" s="234"/>
      <c r="X6" s="234"/>
      <c r="Y6" s="235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3"/>
      <c r="AO6" s="172"/>
      <c r="AP6" s="172"/>
      <c r="AQ6" s="45"/>
      <c r="AR6" s="45"/>
      <c r="AS6" s="45"/>
    </row>
    <row r="7" spans="1:45" ht="19.5" customHeight="1">
      <c r="A7" s="186" t="s">
        <v>349</v>
      </c>
      <c r="B7" s="187"/>
      <c r="C7" s="187"/>
      <c r="D7" s="187"/>
      <c r="E7" s="188"/>
      <c r="F7" s="426" t="s">
        <v>332</v>
      </c>
      <c r="G7" s="427"/>
      <c r="H7" s="427"/>
      <c r="I7" s="427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9"/>
      <c r="V7" s="233" t="s">
        <v>350</v>
      </c>
      <c r="W7" s="234"/>
      <c r="X7" s="234"/>
      <c r="Y7" s="235"/>
      <c r="Z7" s="49" t="s">
        <v>134</v>
      </c>
      <c r="AA7" s="195"/>
      <c r="AB7" s="195"/>
      <c r="AC7" s="195"/>
      <c r="AD7" s="50" t="s">
        <v>300</v>
      </c>
      <c r="AE7" s="195"/>
      <c r="AF7" s="195"/>
      <c r="AG7" s="195"/>
      <c r="AH7" s="51" t="s">
        <v>305</v>
      </c>
      <c r="AI7" s="195"/>
      <c r="AJ7" s="195"/>
      <c r="AK7" s="195"/>
      <c r="AL7" s="196"/>
      <c r="AO7" s="269" t="s">
        <v>136</v>
      </c>
      <c r="AP7" s="150" t="s">
        <v>137</v>
      </c>
      <c r="AQ7" s="46" t="b">
        <v>0</v>
      </c>
      <c r="AR7" s="46" t="b">
        <v>0</v>
      </c>
      <c r="AS7" s="45"/>
    </row>
    <row r="8" spans="1:45" ht="19.5" customHeight="1">
      <c r="A8" s="189"/>
      <c r="B8" s="190"/>
      <c r="C8" s="190"/>
      <c r="D8" s="190"/>
      <c r="E8" s="191"/>
      <c r="F8" s="430" t="s">
        <v>333</v>
      </c>
      <c r="G8" s="431"/>
      <c r="H8" s="431"/>
      <c r="I8" s="431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3"/>
      <c r="V8" s="292" t="s">
        <v>5</v>
      </c>
      <c r="W8" s="293"/>
      <c r="X8" s="293"/>
      <c r="Y8" s="294"/>
      <c r="Z8" s="52" t="s">
        <v>134</v>
      </c>
      <c r="AA8" s="256"/>
      <c r="AB8" s="256"/>
      <c r="AC8" s="256"/>
      <c r="AD8" s="53" t="s">
        <v>300</v>
      </c>
      <c r="AE8" s="256"/>
      <c r="AF8" s="256"/>
      <c r="AG8" s="256"/>
      <c r="AH8" s="53" t="s">
        <v>305</v>
      </c>
      <c r="AI8" s="256"/>
      <c r="AJ8" s="256"/>
      <c r="AK8" s="256"/>
      <c r="AL8" s="257"/>
      <c r="AO8" s="269"/>
      <c r="AP8" s="154" t="str">
        <f>IF(SUM(AQ8:AR8)&gt;=2,"error",IF(AQ8=1,1,IF(AR8=1,2,"")))</f>
        <v/>
      </c>
      <c r="AQ8" s="40" t="str">
        <f>IF(AQ7=TRUE,1,"")</f>
        <v/>
      </c>
      <c r="AR8" s="40" t="str">
        <f>IF(AR7=TRUE,1,"")</f>
        <v/>
      </c>
      <c r="AS8" s="45"/>
    </row>
    <row r="9" spans="1:45" ht="19.5" customHeight="1">
      <c r="A9" s="192"/>
      <c r="B9" s="193"/>
      <c r="C9" s="193"/>
      <c r="D9" s="193"/>
      <c r="E9" s="194"/>
      <c r="F9" s="467" t="s">
        <v>334</v>
      </c>
      <c r="G9" s="468"/>
      <c r="H9" s="468"/>
      <c r="I9" s="468"/>
      <c r="J9" s="469"/>
      <c r="K9" s="469"/>
      <c r="L9" s="469"/>
      <c r="M9" s="469"/>
      <c r="N9" s="469"/>
      <c r="O9" s="469"/>
      <c r="P9" s="469"/>
      <c r="Q9" s="469"/>
      <c r="R9" s="469"/>
      <c r="S9" s="469"/>
      <c r="T9" s="469"/>
      <c r="U9" s="470"/>
      <c r="V9" s="295" t="s">
        <v>6</v>
      </c>
      <c r="W9" s="296"/>
      <c r="X9" s="296"/>
      <c r="Y9" s="297"/>
      <c r="Z9" s="266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8"/>
      <c r="AO9" s="269"/>
      <c r="AP9" s="150" t="s">
        <v>138</v>
      </c>
      <c r="AQ9" s="46" t="b">
        <v>0</v>
      </c>
      <c r="AR9" s="46" t="b">
        <v>0</v>
      </c>
      <c r="AS9" s="45"/>
    </row>
    <row r="10" spans="1:45" ht="19.5" customHeight="1">
      <c r="A10" s="197" t="s">
        <v>351</v>
      </c>
      <c r="B10" s="198"/>
      <c r="C10" s="198"/>
      <c r="D10" s="198"/>
      <c r="E10" s="199"/>
      <c r="F10" s="54"/>
      <c r="G10" s="347" t="s">
        <v>127</v>
      </c>
      <c r="H10" s="347"/>
      <c r="I10" s="347"/>
      <c r="J10" s="55"/>
      <c r="K10" s="56" t="s">
        <v>128</v>
      </c>
      <c r="L10" s="57"/>
      <c r="M10" s="56"/>
      <c r="N10" s="56"/>
      <c r="O10" s="56"/>
      <c r="P10" s="56"/>
      <c r="Q10" s="56" t="s">
        <v>129</v>
      </c>
      <c r="R10" s="56"/>
      <c r="S10" s="56"/>
      <c r="T10" s="56"/>
      <c r="U10" s="58"/>
      <c r="V10" s="214" t="s">
        <v>352</v>
      </c>
      <c r="W10" s="258"/>
      <c r="X10" s="258"/>
      <c r="Y10" s="259"/>
      <c r="Z10" s="205" t="s">
        <v>8</v>
      </c>
      <c r="AA10" s="206"/>
      <c r="AB10" s="207"/>
      <c r="AC10" s="298"/>
      <c r="AD10" s="210"/>
      <c r="AE10" s="210"/>
      <c r="AF10" s="59" t="s">
        <v>297</v>
      </c>
      <c r="AG10" s="210"/>
      <c r="AH10" s="210"/>
      <c r="AI10" s="59" t="s">
        <v>298</v>
      </c>
      <c r="AJ10" s="210"/>
      <c r="AK10" s="210"/>
      <c r="AL10" s="60" t="s">
        <v>306</v>
      </c>
      <c r="AO10" s="269"/>
      <c r="AP10" s="154" t="str">
        <f>IF(SUM(AQ10:AR10)&gt;=2,"error",IF(AQ10=1,1,IF(AR10=1,2,"")))</f>
        <v/>
      </c>
      <c r="AQ10" s="41" t="str">
        <f>IF(AQ9=TRUE,1,"")</f>
        <v/>
      </c>
      <c r="AR10" s="41" t="str">
        <f>IF(AR9=TRUE,1,"")</f>
        <v/>
      </c>
      <c r="AS10" s="45"/>
    </row>
    <row r="11" spans="1:45" ht="19.5" customHeight="1">
      <c r="A11" s="200"/>
      <c r="B11" s="198"/>
      <c r="C11" s="198"/>
      <c r="D11" s="198"/>
      <c r="E11" s="199"/>
      <c r="F11" s="52" t="s">
        <v>295</v>
      </c>
      <c r="G11" s="212" t="s">
        <v>296</v>
      </c>
      <c r="H11" s="212"/>
      <c r="I11" s="212"/>
      <c r="J11" s="212"/>
      <c r="K11" s="213"/>
      <c r="L11" s="213"/>
      <c r="M11" s="213"/>
      <c r="N11" s="61" t="s">
        <v>297</v>
      </c>
      <c r="O11" s="213"/>
      <c r="P11" s="213"/>
      <c r="Q11" s="61" t="s">
        <v>298</v>
      </c>
      <c r="R11" s="213"/>
      <c r="S11" s="213"/>
      <c r="T11" s="61" t="s">
        <v>299</v>
      </c>
      <c r="U11" s="61" t="s">
        <v>301</v>
      </c>
      <c r="V11" s="200"/>
      <c r="W11" s="198"/>
      <c r="X11" s="198"/>
      <c r="Y11" s="199"/>
      <c r="Z11" s="211" t="s">
        <v>9</v>
      </c>
      <c r="AA11" s="211"/>
      <c r="AB11" s="211"/>
      <c r="AC11" s="263"/>
      <c r="AD11" s="264"/>
      <c r="AE11" s="264"/>
      <c r="AF11" s="264"/>
      <c r="AG11" s="264"/>
      <c r="AH11" s="264"/>
      <c r="AI11" s="264"/>
      <c r="AJ11" s="264"/>
      <c r="AK11" s="264"/>
      <c r="AL11" s="265"/>
      <c r="AO11" s="269"/>
      <c r="AP11" s="174" t="s">
        <v>139</v>
      </c>
      <c r="AQ11" s="46" t="b">
        <v>0</v>
      </c>
      <c r="AR11" s="46" t="b">
        <v>0</v>
      </c>
      <c r="AS11" s="45"/>
    </row>
    <row r="12" spans="1:45" ht="19.5" customHeight="1">
      <c r="A12" s="201"/>
      <c r="B12" s="202"/>
      <c r="C12" s="202"/>
      <c r="D12" s="202"/>
      <c r="E12" s="203"/>
      <c r="F12" s="471" t="s">
        <v>335</v>
      </c>
      <c r="G12" s="472"/>
      <c r="H12" s="472"/>
      <c r="I12" s="472"/>
      <c r="J12" s="472"/>
      <c r="K12" s="472"/>
      <c r="L12" s="472"/>
      <c r="M12" s="241"/>
      <c r="N12" s="241"/>
      <c r="O12" s="241"/>
      <c r="P12" s="241"/>
      <c r="Q12" s="241"/>
      <c r="R12" s="241"/>
      <c r="S12" s="241"/>
      <c r="T12" s="241"/>
      <c r="U12" s="62" t="s">
        <v>302</v>
      </c>
      <c r="V12" s="201"/>
      <c r="W12" s="202"/>
      <c r="X12" s="202"/>
      <c r="Y12" s="203"/>
      <c r="Z12" s="280" t="s">
        <v>1</v>
      </c>
      <c r="AA12" s="280"/>
      <c r="AB12" s="280"/>
      <c r="AC12" s="208"/>
      <c r="AD12" s="208"/>
      <c r="AE12" s="208"/>
      <c r="AF12" s="208"/>
      <c r="AG12" s="208"/>
      <c r="AH12" s="208"/>
      <c r="AI12" s="208"/>
      <c r="AJ12" s="208"/>
      <c r="AK12" s="208"/>
      <c r="AL12" s="209"/>
      <c r="AO12" s="269"/>
      <c r="AP12" s="154" t="str">
        <f>IF(SUM(AQ12:AR12)&gt;=2,"error",IF(AQ12=1,1,IF(AR12=1,2,"")))</f>
        <v/>
      </c>
      <c r="AQ12" s="40" t="str">
        <f>IF(AQ11=TRUE,1,"")</f>
        <v/>
      </c>
      <c r="AR12" s="40" t="str">
        <f>IF(AR11=TRUE,1,"")</f>
        <v/>
      </c>
      <c r="AS12" s="45"/>
    </row>
    <row r="13" spans="1:45" ht="19.5" customHeight="1">
      <c r="A13" s="214" t="s">
        <v>353</v>
      </c>
      <c r="B13" s="215"/>
      <c r="C13" s="215"/>
      <c r="D13" s="215"/>
      <c r="E13" s="216"/>
      <c r="F13" s="206" t="s">
        <v>10</v>
      </c>
      <c r="G13" s="206"/>
      <c r="H13" s="206"/>
      <c r="I13" s="207"/>
      <c r="J13" s="220"/>
      <c r="K13" s="221"/>
      <c r="L13" s="221"/>
      <c r="M13" s="221"/>
      <c r="N13" s="221"/>
      <c r="O13" s="221"/>
      <c r="P13" s="221"/>
      <c r="Q13" s="222"/>
      <c r="R13" s="222"/>
      <c r="S13" s="222"/>
      <c r="T13" s="222"/>
      <c r="U13" s="223"/>
      <c r="V13" s="224" t="s">
        <v>11</v>
      </c>
      <c r="W13" s="224"/>
      <c r="X13" s="224"/>
      <c r="Y13" s="225"/>
      <c r="Z13" s="63" t="s">
        <v>310</v>
      </c>
      <c r="AA13" s="204"/>
      <c r="AB13" s="204"/>
      <c r="AC13" s="64" t="s">
        <v>12</v>
      </c>
      <c r="AD13" s="205" t="s">
        <v>13</v>
      </c>
      <c r="AE13" s="206"/>
      <c r="AF13" s="206"/>
      <c r="AG13" s="207"/>
      <c r="AH13" s="65"/>
      <c r="AI13" s="66"/>
      <c r="AJ13" s="66" t="s">
        <v>311</v>
      </c>
      <c r="AK13" s="66"/>
      <c r="AL13" s="67" t="s">
        <v>130</v>
      </c>
      <c r="AO13" s="270" t="s">
        <v>140</v>
      </c>
      <c r="AP13" s="150" t="s">
        <v>137</v>
      </c>
      <c r="AQ13" s="46" t="b">
        <v>0</v>
      </c>
      <c r="AR13" s="46" t="b">
        <v>0</v>
      </c>
      <c r="AS13" s="45"/>
    </row>
    <row r="14" spans="1:45" ht="19.5" customHeight="1">
      <c r="A14" s="217"/>
      <c r="B14" s="218"/>
      <c r="C14" s="218"/>
      <c r="D14" s="218"/>
      <c r="E14" s="219"/>
      <c r="F14" s="255" t="s">
        <v>14</v>
      </c>
      <c r="G14" s="224"/>
      <c r="H14" s="224"/>
      <c r="I14" s="224"/>
      <c r="J14" s="238"/>
      <c r="K14" s="239"/>
      <c r="L14" s="239"/>
      <c r="M14" s="68" t="s">
        <v>15</v>
      </c>
      <c r="N14" s="255" t="s">
        <v>16</v>
      </c>
      <c r="O14" s="224"/>
      <c r="P14" s="225"/>
      <c r="Q14" s="260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2"/>
      <c r="AO14" s="271"/>
      <c r="AP14" s="154" t="str">
        <f>IF(SUM(AQ14:AR14)&gt;=2,"error",IF(AQ14=1,1,IF(AR14=1,2,"")))</f>
        <v/>
      </c>
      <c r="AQ14" s="40" t="str">
        <f>IF(AQ13=TRUE,1,"")</f>
        <v/>
      </c>
      <c r="AR14" s="40" t="str">
        <f>IF(AR13=TRUE,1,"")</f>
        <v/>
      </c>
      <c r="AS14" s="45"/>
    </row>
    <row r="15" spans="1:45" ht="19.5" customHeight="1">
      <c r="A15" s="451" t="s">
        <v>354</v>
      </c>
      <c r="B15" s="452"/>
      <c r="C15" s="452"/>
      <c r="D15" s="452"/>
      <c r="E15" s="452"/>
      <c r="F15" s="376"/>
      <c r="G15" s="376"/>
      <c r="H15" s="376"/>
      <c r="I15" s="376"/>
      <c r="J15" s="231" t="s">
        <v>17</v>
      </c>
      <c r="K15" s="231"/>
      <c r="L15" s="231"/>
      <c r="M15" s="231"/>
      <c r="N15" s="231" t="s">
        <v>18</v>
      </c>
      <c r="O15" s="231"/>
      <c r="P15" s="231"/>
      <c r="Q15" s="231"/>
      <c r="R15" s="231" t="s">
        <v>19</v>
      </c>
      <c r="S15" s="231"/>
      <c r="T15" s="231"/>
      <c r="U15" s="231"/>
      <c r="V15" s="231" t="s">
        <v>20</v>
      </c>
      <c r="W15" s="231"/>
      <c r="X15" s="231"/>
      <c r="Y15" s="231"/>
      <c r="Z15" s="231" t="s">
        <v>21</v>
      </c>
      <c r="AA15" s="231"/>
      <c r="AB15" s="231"/>
      <c r="AC15" s="231"/>
      <c r="AD15" s="231" t="s">
        <v>22</v>
      </c>
      <c r="AE15" s="231"/>
      <c r="AF15" s="231"/>
      <c r="AG15" s="231"/>
      <c r="AH15" s="231" t="s">
        <v>23</v>
      </c>
      <c r="AI15" s="231"/>
      <c r="AJ15" s="231"/>
      <c r="AK15" s="231"/>
      <c r="AL15" s="232"/>
      <c r="AO15" s="271"/>
      <c r="AP15" s="150" t="s">
        <v>138</v>
      </c>
      <c r="AQ15" s="46" t="b">
        <v>0</v>
      </c>
      <c r="AR15" s="46" t="b">
        <v>0</v>
      </c>
      <c r="AS15" s="45"/>
    </row>
    <row r="16" spans="1:45" ht="19.5" customHeight="1">
      <c r="A16" s="453"/>
      <c r="B16" s="454"/>
      <c r="C16" s="454"/>
      <c r="D16" s="454"/>
      <c r="E16" s="454"/>
      <c r="F16" s="211" t="s">
        <v>24</v>
      </c>
      <c r="G16" s="211"/>
      <c r="H16" s="211"/>
      <c r="I16" s="211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99" t="str">
        <f>IF(AND(J16="",N16="",R16="",V16="",Z16="",AD16="",J17="",N17="",R17="",V17="",Z17="",AD17=""),"",SUM(J16:AG16))</f>
        <v/>
      </c>
      <c r="AI16" s="299"/>
      <c r="AJ16" s="299"/>
      <c r="AK16" s="299"/>
      <c r="AL16" s="300"/>
      <c r="AO16" s="271"/>
      <c r="AP16" s="154" t="str">
        <f>IF(SUM(AQ16:AR16)&gt;=2,"error",IF(AQ16=1,1,IF(AR16=1,2,"")))</f>
        <v/>
      </c>
      <c r="AQ16" s="41" t="str">
        <f>IF(AQ15=TRUE,1,"")</f>
        <v/>
      </c>
      <c r="AR16" s="41" t="str">
        <f>IF(AR15=TRUE,1,"")</f>
        <v/>
      </c>
      <c r="AS16" s="45"/>
    </row>
    <row r="17" spans="1:45" ht="19.5" customHeight="1">
      <c r="A17" s="455"/>
      <c r="B17" s="456"/>
      <c r="C17" s="456"/>
      <c r="D17" s="456"/>
      <c r="E17" s="456"/>
      <c r="F17" s="280" t="s">
        <v>25</v>
      </c>
      <c r="G17" s="280"/>
      <c r="H17" s="280"/>
      <c r="I17" s="280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78" t="str">
        <f>IF(AND(J16="",N16="",R16="",V16="",Z16="",AD16="",J17="",N17="",R17="",V17="",Z17="",AD17=""),"",SUM(J17:AG17))</f>
        <v/>
      </c>
      <c r="AI17" s="278"/>
      <c r="AJ17" s="278"/>
      <c r="AK17" s="278"/>
      <c r="AL17" s="279"/>
      <c r="AO17" s="271"/>
      <c r="AP17" s="174" t="s">
        <v>139</v>
      </c>
      <c r="AQ17" s="46" t="b">
        <v>0</v>
      </c>
      <c r="AR17" s="46" t="b">
        <v>0</v>
      </c>
      <c r="AS17" s="45"/>
    </row>
    <row r="18" spans="1:45" ht="19.5" customHeight="1">
      <c r="A18" s="197" t="s">
        <v>355</v>
      </c>
      <c r="B18" s="445"/>
      <c r="C18" s="445"/>
      <c r="D18" s="445"/>
      <c r="E18" s="450"/>
      <c r="F18" s="254" t="s">
        <v>26</v>
      </c>
      <c r="G18" s="254"/>
      <c r="H18" s="254"/>
      <c r="I18" s="254"/>
      <c r="J18" s="254" t="s">
        <v>27</v>
      </c>
      <c r="K18" s="254"/>
      <c r="L18" s="254"/>
      <c r="M18" s="254"/>
      <c r="N18" s="254"/>
      <c r="O18" s="254"/>
      <c r="P18" s="254" t="s">
        <v>28</v>
      </c>
      <c r="Q18" s="254"/>
      <c r="R18" s="254"/>
      <c r="S18" s="254"/>
      <c r="T18" s="338" t="s">
        <v>29</v>
      </c>
      <c r="U18" s="339"/>
      <c r="V18" s="339"/>
      <c r="W18" s="339"/>
      <c r="X18" s="339"/>
      <c r="Y18" s="340"/>
      <c r="Z18" s="341" t="s">
        <v>356</v>
      </c>
      <c r="AA18" s="342"/>
      <c r="AB18" s="342"/>
      <c r="AC18" s="342"/>
      <c r="AD18" s="342"/>
      <c r="AE18" s="342"/>
      <c r="AF18" s="343"/>
      <c r="AG18" s="205" t="s">
        <v>30</v>
      </c>
      <c r="AH18" s="206"/>
      <c r="AI18" s="206"/>
      <c r="AJ18" s="206"/>
      <c r="AK18" s="206"/>
      <c r="AL18" s="344"/>
      <c r="AO18" s="271"/>
      <c r="AP18" s="154" t="str">
        <f>IF(SUM(AQ18:AR18)&gt;=2,"error",IF(AQ18=1,1,IF(AR18=1,2,"")))</f>
        <v/>
      </c>
      <c r="AQ18" s="40" t="str">
        <f>IF(AQ17=TRUE,1,"")</f>
        <v/>
      </c>
      <c r="AR18" s="40" t="str">
        <f>IF(AR17=TRUE,1,"")</f>
        <v/>
      </c>
      <c r="AS18" s="45"/>
    </row>
    <row r="19" spans="1:45" ht="19.5" customHeight="1">
      <c r="A19" s="197"/>
      <c r="B19" s="445"/>
      <c r="C19" s="445"/>
      <c r="D19" s="445"/>
      <c r="E19" s="450"/>
      <c r="F19" s="424"/>
      <c r="G19" s="424"/>
      <c r="H19" s="424"/>
      <c r="I19" s="424"/>
      <c r="J19" s="463"/>
      <c r="K19" s="424"/>
      <c r="L19" s="424"/>
      <c r="M19" s="424"/>
      <c r="N19" s="424"/>
      <c r="O19" s="424"/>
      <c r="P19" s="69"/>
      <c r="Q19" s="70" t="s">
        <v>131</v>
      </c>
      <c r="R19" s="70"/>
      <c r="S19" s="71" t="s">
        <v>132</v>
      </c>
      <c r="T19" s="272"/>
      <c r="U19" s="273"/>
      <c r="V19" s="145" t="s">
        <v>297</v>
      </c>
      <c r="W19" s="143"/>
      <c r="X19" s="276" t="s">
        <v>303</v>
      </c>
      <c r="Y19" s="277"/>
      <c r="Z19" s="272"/>
      <c r="AA19" s="273"/>
      <c r="AB19" s="148" t="s">
        <v>297</v>
      </c>
      <c r="AC19" s="273"/>
      <c r="AD19" s="273"/>
      <c r="AE19" s="274" t="s">
        <v>304</v>
      </c>
      <c r="AF19" s="275"/>
      <c r="AG19" s="69"/>
      <c r="AH19" s="345" t="s">
        <v>227</v>
      </c>
      <c r="AI19" s="345"/>
      <c r="AJ19" s="72"/>
      <c r="AK19" s="345" t="s">
        <v>228</v>
      </c>
      <c r="AL19" s="346"/>
      <c r="AO19" s="271"/>
      <c r="AP19" s="150" t="s">
        <v>141</v>
      </c>
      <c r="AQ19" s="46" t="b">
        <v>0</v>
      </c>
      <c r="AR19" s="46" t="b">
        <v>0</v>
      </c>
      <c r="AS19" s="45"/>
    </row>
    <row r="20" spans="1:45" ht="19.5" customHeight="1">
      <c r="A20" s="197"/>
      <c r="B20" s="445"/>
      <c r="C20" s="445"/>
      <c r="D20" s="445"/>
      <c r="E20" s="450"/>
      <c r="F20" s="424"/>
      <c r="G20" s="424"/>
      <c r="H20" s="424"/>
      <c r="I20" s="424"/>
      <c r="J20" s="424"/>
      <c r="K20" s="424"/>
      <c r="L20" s="424"/>
      <c r="M20" s="424"/>
      <c r="N20" s="424"/>
      <c r="O20" s="424"/>
      <c r="P20" s="69"/>
      <c r="Q20" s="70" t="s">
        <v>131</v>
      </c>
      <c r="R20" s="70"/>
      <c r="S20" s="71" t="s">
        <v>132</v>
      </c>
      <c r="T20" s="272"/>
      <c r="U20" s="273"/>
      <c r="V20" s="145" t="s">
        <v>297</v>
      </c>
      <c r="W20" s="143"/>
      <c r="X20" s="276" t="s">
        <v>303</v>
      </c>
      <c r="Y20" s="277"/>
      <c r="Z20" s="272"/>
      <c r="AA20" s="273"/>
      <c r="AB20" s="148" t="s">
        <v>297</v>
      </c>
      <c r="AC20" s="273"/>
      <c r="AD20" s="273"/>
      <c r="AE20" s="274" t="s">
        <v>304</v>
      </c>
      <c r="AF20" s="275"/>
      <c r="AG20" s="69"/>
      <c r="AH20" s="345" t="s">
        <v>227</v>
      </c>
      <c r="AI20" s="345"/>
      <c r="AJ20" s="72"/>
      <c r="AK20" s="345" t="s">
        <v>228</v>
      </c>
      <c r="AL20" s="346"/>
      <c r="AO20" s="175"/>
      <c r="AP20" s="154" t="str">
        <f>IF(SUM(AQ20:AR20)&gt;=2,"error",IF(AQ20=1,1,IF(AR20=1,2,"")))</f>
        <v/>
      </c>
      <c r="AQ20" s="40" t="str">
        <f>IF(AQ19=TRUE,1,"")</f>
        <v/>
      </c>
      <c r="AR20" s="40" t="str">
        <f>IF(AR19=TRUE,1,"")</f>
        <v/>
      </c>
      <c r="AS20" s="45"/>
    </row>
    <row r="21" spans="1:45" ht="19.5" customHeight="1">
      <c r="A21" s="217"/>
      <c r="B21" s="218"/>
      <c r="C21" s="218"/>
      <c r="D21" s="218"/>
      <c r="E21" s="219"/>
      <c r="F21" s="425"/>
      <c r="G21" s="425"/>
      <c r="H21" s="425"/>
      <c r="I21" s="425"/>
      <c r="J21" s="424"/>
      <c r="K21" s="424"/>
      <c r="L21" s="425"/>
      <c r="M21" s="425"/>
      <c r="N21" s="425"/>
      <c r="O21" s="425"/>
      <c r="P21" s="69"/>
      <c r="Q21" s="70" t="s">
        <v>131</v>
      </c>
      <c r="R21" s="70"/>
      <c r="S21" s="71" t="s">
        <v>132</v>
      </c>
      <c r="T21" s="240"/>
      <c r="U21" s="241"/>
      <c r="V21" s="146" t="s">
        <v>297</v>
      </c>
      <c r="W21" s="144"/>
      <c r="X21" s="242" t="s">
        <v>303</v>
      </c>
      <c r="Y21" s="243"/>
      <c r="Z21" s="240"/>
      <c r="AA21" s="241"/>
      <c r="AB21" s="141" t="s">
        <v>297</v>
      </c>
      <c r="AC21" s="241"/>
      <c r="AD21" s="241"/>
      <c r="AE21" s="229" t="s">
        <v>304</v>
      </c>
      <c r="AF21" s="230"/>
      <c r="AG21" s="73"/>
      <c r="AH21" s="464" t="s">
        <v>229</v>
      </c>
      <c r="AI21" s="464"/>
      <c r="AJ21" s="74"/>
      <c r="AK21" s="465" t="s">
        <v>228</v>
      </c>
      <c r="AL21" s="466"/>
      <c r="AO21" s="172"/>
      <c r="AP21" s="172"/>
      <c r="AQ21" s="45"/>
      <c r="AR21" s="45"/>
      <c r="AS21" s="45"/>
    </row>
    <row r="22" spans="1:45" ht="19.5" customHeight="1">
      <c r="A22" s="214" t="s">
        <v>357</v>
      </c>
      <c r="B22" s="215"/>
      <c r="C22" s="215"/>
      <c r="D22" s="215"/>
      <c r="E22" s="215"/>
      <c r="F22" s="301" t="s">
        <v>31</v>
      </c>
      <c r="G22" s="258"/>
      <c r="H22" s="446"/>
      <c r="I22" s="447"/>
      <c r="J22" s="301" t="s">
        <v>32</v>
      </c>
      <c r="K22" s="258"/>
      <c r="L22" s="258"/>
      <c r="M22" s="258"/>
      <c r="N22" s="447"/>
      <c r="O22" s="301" t="s">
        <v>33</v>
      </c>
      <c r="P22" s="258"/>
      <c r="Q22" s="258"/>
      <c r="R22" s="258"/>
      <c r="S22" s="258"/>
      <c r="T22" s="302"/>
      <c r="U22" s="301" t="s">
        <v>34</v>
      </c>
      <c r="V22" s="306"/>
      <c r="W22" s="306"/>
      <c r="X22" s="306"/>
      <c r="Y22" s="306"/>
      <c r="Z22" s="302"/>
      <c r="AA22" s="301" t="s">
        <v>35</v>
      </c>
      <c r="AB22" s="306"/>
      <c r="AC22" s="306"/>
      <c r="AD22" s="306"/>
      <c r="AE22" s="306"/>
      <c r="AF22" s="306"/>
      <c r="AG22" s="306"/>
      <c r="AH22" s="302"/>
      <c r="AI22" s="301" t="s">
        <v>36</v>
      </c>
      <c r="AJ22" s="306"/>
      <c r="AK22" s="306"/>
      <c r="AL22" s="310"/>
      <c r="AO22" s="457" t="s">
        <v>389</v>
      </c>
      <c r="AP22" s="150" t="s">
        <v>142</v>
      </c>
      <c r="AQ22" s="46" t="b">
        <v>0</v>
      </c>
      <c r="AR22" s="46" t="b">
        <v>0</v>
      </c>
      <c r="AS22" s="45"/>
    </row>
    <row r="23" spans="1:45" ht="19.5" customHeight="1">
      <c r="A23" s="197"/>
      <c r="B23" s="445"/>
      <c r="C23" s="445"/>
      <c r="D23" s="445"/>
      <c r="E23" s="445"/>
      <c r="F23" s="303"/>
      <c r="G23" s="304"/>
      <c r="H23" s="448"/>
      <c r="I23" s="449"/>
      <c r="J23" s="303"/>
      <c r="K23" s="304"/>
      <c r="L23" s="304"/>
      <c r="M23" s="304"/>
      <c r="N23" s="449"/>
      <c r="O23" s="303"/>
      <c r="P23" s="304"/>
      <c r="Q23" s="304"/>
      <c r="R23" s="304"/>
      <c r="S23" s="304"/>
      <c r="T23" s="305"/>
      <c r="U23" s="307"/>
      <c r="V23" s="308"/>
      <c r="W23" s="308"/>
      <c r="X23" s="308"/>
      <c r="Y23" s="308"/>
      <c r="Z23" s="305"/>
      <c r="AA23" s="311"/>
      <c r="AB23" s="312"/>
      <c r="AC23" s="312"/>
      <c r="AD23" s="312"/>
      <c r="AE23" s="312"/>
      <c r="AF23" s="312"/>
      <c r="AG23" s="312"/>
      <c r="AH23" s="317"/>
      <c r="AI23" s="311"/>
      <c r="AJ23" s="312"/>
      <c r="AK23" s="312"/>
      <c r="AL23" s="313"/>
      <c r="AO23" s="457"/>
      <c r="AP23" s="154" t="str">
        <f>IF(SUM(AQ23:AR23)&gt;=2,"error",IF(AQ23=1,1,IF(AR23=1,2,"")))</f>
        <v/>
      </c>
      <c r="AQ23" s="40" t="str">
        <f>IF(AQ22=TRUE,1,"")</f>
        <v/>
      </c>
      <c r="AR23" s="40" t="str">
        <f>IF(AR22=TRUE,1,"")</f>
        <v/>
      </c>
      <c r="AS23" s="45"/>
    </row>
    <row r="24" spans="1:45" ht="19.5" customHeight="1">
      <c r="A24" s="197"/>
      <c r="B24" s="445"/>
      <c r="C24" s="445"/>
      <c r="D24" s="445"/>
      <c r="E24" s="445"/>
      <c r="F24" s="434"/>
      <c r="G24" s="435"/>
      <c r="H24" s="436"/>
      <c r="I24" s="437"/>
      <c r="J24" s="140" t="s">
        <v>37</v>
      </c>
      <c r="K24" s="285"/>
      <c r="L24" s="213"/>
      <c r="M24" s="213"/>
      <c r="N24" s="286"/>
      <c r="O24" s="285"/>
      <c r="P24" s="213"/>
      <c r="Q24" s="148" t="s">
        <v>307</v>
      </c>
      <c r="R24" s="213"/>
      <c r="S24" s="213"/>
      <c r="T24" s="34" t="s">
        <v>308</v>
      </c>
      <c r="U24" s="285"/>
      <c r="V24" s="213"/>
      <c r="W24" s="148" t="s">
        <v>307</v>
      </c>
      <c r="X24" s="213"/>
      <c r="Y24" s="213"/>
      <c r="Z24" s="34" t="s">
        <v>308</v>
      </c>
      <c r="AA24" s="285"/>
      <c r="AB24" s="314"/>
      <c r="AC24" s="314"/>
      <c r="AD24" s="314"/>
      <c r="AE24" s="314"/>
      <c r="AF24" s="314"/>
      <c r="AG24" s="314"/>
      <c r="AH24" s="315"/>
      <c r="AI24" s="285"/>
      <c r="AJ24" s="213"/>
      <c r="AK24" s="213"/>
      <c r="AL24" s="316"/>
      <c r="AO24" s="457"/>
      <c r="AP24" s="150" t="s">
        <v>143</v>
      </c>
      <c r="AQ24" s="46" t="b">
        <v>0</v>
      </c>
      <c r="AR24" s="46" t="b">
        <v>0</v>
      </c>
      <c r="AS24" s="45"/>
    </row>
    <row r="25" spans="1:45" ht="19.5" customHeight="1">
      <c r="A25" s="197"/>
      <c r="B25" s="445"/>
      <c r="C25" s="445"/>
      <c r="D25" s="445"/>
      <c r="E25" s="445"/>
      <c r="F25" s="438"/>
      <c r="G25" s="411"/>
      <c r="H25" s="439"/>
      <c r="I25" s="440"/>
      <c r="J25" s="139" t="s">
        <v>38</v>
      </c>
      <c r="K25" s="285"/>
      <c r="L25" s="213"/>
      <c r="M25" s="213"/>
      <c r="N25" s="286"/>
      <c r="O25" s="285"/>
      <c r="P25" s="213"/>
      <c r="Q25" s="148" t="s">
        <v>307</v>
      </c>
      <c r="R25" s="213"/>
      <c r="S25" s="213"/>
      <c r="T25" s="34" t="s">
        <v>308</v>
      </c>
      <c r="U25" s="285"/>
      <c r="V25" s="213"/>
      <c r="W25" s="148" t="s">
        <v>307</v>
      </c>
      <c r="X25" s="213"/>
      <c r="Y25" s="213"/>
      <c r="Z25" s="34" t="s">
        <v>308</v>
      </c>
      <c r="AA25" s="285"/>
      <c r="AB25" s="314"/>
      <c r="AC25" s="314"/>
      <c r="AD25" s="314"/>
      <c r="AE25" s="314"/>
      <c r="AF25" s="314"/>
      <c r="AG25" s="314"/>
      <c r="AH25" s="315"/>
      <c r="AI25" s="285"/>
      <c r="AJ25" s="213"/>
      <c r="AK25" s="213"/>
      <c r="AL25" s="316"/>
      <c r="AO25" s="457"/>
      <c r="AP25" s="154" t="str">
        <f>IF(SUM(AQ25:AR25)&gt;=2,"error",IF(AQ25=1,1,IF(AR25=1,2,"")))</f>
        <v/>
      </c>
      <c r="AQ25" s="40" t="str">
        <f>IF(AQ24=TRUE,1,"")</f>
        <v/>
      </c>
      <c r="AR25" s="40" t="str">
        <f>IF(AR24=TRUE,1,"")</f>
        <v/>
      </c>
      <c r="AS25" s="45"/>
    </row>
    <row r="26" spans="1:45" ht="19.5" customHeight="1">
      <c r="A26" s="217"/>
      <c r="B26" s="218"/>
      <c r="C26" s="218"/>
      <c r="D26" s="218"/>
      <c r="E26" s="218"/>
      <c r="F26" s="441"/>
      <c r="G26" s="442"/>
      <c r="H26" s="443"/>
      <c r="I26" s="444"/>
      <c r="J26" s="142" t="s">
        <v>39</v>
      </c>
      <c r="K26" s="287"/>
      <c r="L26" s="288"/>
      <c r="M26" s="288"/>
      <c r="N26" s="289"/>
      <c r="O26" s="287"/>
      <c r="P26" s="288"/>
      <c r="Q26" s="141" t="s">
        <v>307</v>
      </c>
      <c r="R26" s="288"/>
      <c r="S26" s="288"/>
      <c r="T26" s="35" t="s">
        <v>308</v>
      </c>
      <c r="U26" s="287"/>
      <c r="V26" s="288"/>
      <c r="W26" s="141" t="s">
        <v>307</v>
      </c>
      <c r="X26" s="288"/>
      <c r="Y26" s="288"/>
      <c r="Z26" s="35" t="s">
        <v>308</v>
      </c>
      <c r="AA26" s="287"/>
      <c r="AB26" s="290"/>
      <c r="AC26" s="290"/>
      <c r="AD26" s="290"/>
      <c r="AE26" s="290"/>
      <c r="AF26" s="290"/>
      <c r="AG26" s="290"/>
      <c r="AH26" s="291"/>
      <c r="AI26" s="287"/>
      <c r="AJ26" s="288"/>
      <c r="AK26" s="288"/>
      <c r="AL26" s="309"/>
      <c r="AO26" s="457"/>
      <c r="AP26" s="150" t="s">
        <v>144</v>
      </c>
      <c r="AQ26" s="46" t="b">
        <v>0</v>
      </c>
      <c r="AR26" s="46" t="b">
        <v>0</v>
      </c>
      <c r="AS26" s="45"/>
    </row>
    <row r="27" spans="1:45" ht="19.5" customHeight="1">
      <c r="A27" s="353" t="s">
        <v>358</v>
      </c>
      <c r="B27" s="306"/>
      <c r="C27" s="306"/>
      <c r="D27" s="306"/>
      <c r="E27" s="306"/>
      <c r="F27" s="306"/>
      <c r="G27" s="75" t="s">
        <v>225</v>
      </c>
      <c r="H27" s="36"/>
      <c r="I27" s="36"/>
      <c r="J27" s="36"/>
      <c r="K27" s="36"/>
      <c r="L27" s="357"/>
      <c r="M27" s="357"/>
      <c r="N27" s="357"/>
      <c r="O27" s="357"/>
      <c r="P27" s="357"/>
      <c r="Q27" s="357"/>
      <c r="R27" s="357"/>
      <c r="S27" s="147" t="s">
        <v>226</v>
      </c>
      <c r="T27" s="354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5"/>
      <c r="AI27" s="355"/>
      <c r="AJ27" s="355"/>
      <c r="AK27" s="355"/>
      <c r="AL27" s="356"/>
      <c r="AO27" s="457"/>
      <c r="AP27" s="154" t="str">
        <f>IF(SUM(AQ27:AR27)&gt;=2,"error",IF(AQ27=1,1,IF(AR27=1,2,"")))</f>
        <v/>
      </c>
      <c r="AQ27" s="40" t="str">
        <f>IF(AQ26=TRUE,1,"")</f>
        <v/>
      </c>
      <c r="AR27" s="40" t="str">
        <f>IF(AR26=TRUE,1,"")</f>
        <v/>
      </c>
      <c r="AS27" s="45"/>
    </row>
    <row r="28" spans="1:45" ht="19.5" customHeight="1">
      <c r="A28" s="375" t="s">
        <v>359</v>
      </c>
      <c r="B28" s="376"/>
      <c r="C28" s="376"/>
      <c r="D28" s="377"/>
      <c r="E28" s="384" t="s">
        <v>40</v>
      </c>
      <c r="F28" s="376"/>
      <c r="G28" s="376"/>
      <c r="H28" s="358" t="s">
        <v>290</v>
      </c>
      <c r="I28" s="359"/>
      <c r="J28" s="359"/>
      <c r="K28" s="359"/>
      <c r="L28" s="360"/>
      <c r="M28" s="76"/>
      <c r="N28" s="56" t="s">
        <v>291</v>
      </c>
      <c r="O28" s="56"/>
      <c r="P28" s="56" t="s">
        <v>292</v>
      </c>
      <c r="Q28" s="384" t="s">
        <v>41</v>
      </c>
      <c r="R28" s="376"/>
      <c r="S28" s="376"/>
      <c r="T28" s="358" t="s">
        <v>293</v>
      </c>
      <c r="U28" s="359"/>
      <c r="V28" s="359"/>
      <c r="W28" s="359"/>
      <c r="X28" s="360"/>
      <c r="Y28" s="77"/>
      <c r="Z28" s="56" t="s">
        <v>291</v>
      </c>
      <c r="AA28" s="56"/>
      <c r="AB28" s="78" t="s">
        <v>292</v>
      </c>
      <c r="AC28" s="390" t="s">
        <v>336</v>
      </c>
      <c r="AD28" s="391"/>
      <c r="AE28" s="392"/>
      <c r="AF28" s="79"/>
      <c r="AG28" s="361" t="s">
        <v>133</v>
      </c>
      <c r="AH28" s="80" t="s">
        <v>135</v>
      </c>
      <c r="AI28" s="369"/>
      <c r="AJ28" s="369"/>
      <c r="AK28" s="370" t="s">
        <v>312</v>
      </c>
      <c r="AL28" s="371"/>
      <c r="AO28" s="457"/>
      <c r="AP28" s="150" t="s">
        <v>145</v>
      </c>
      <c r="AQ28" s="46" t="b">
        <v>0</v>
      </c>
      <c r="AR28" s="46" t="b">
        <v>0</v>
      </c>
      <c r="AS28" s="45"/>
    </row>
    <row r="29" spans="1:45" ht="19.5" customHeight="1">
      <c r="A29" s="378"/>
      <c r="B29" s="379"/>
      <c r="C29" s="379"/>
      <c r="D29" s="380"/>
      <c r="E29" s="385"/>
      <c r="F29" s="379"/>
      <c r="G29" s="379"/>
      <c r="H29" s="330" t="s">
        <v>42</v>
      </c>
      <c r="I29" s="331"/>
      <c r="J29" s="331"/>
      <c r="K29" s="331"/>
      <c r="L29" s="332"/>
      <c r="M29" s="81"/>
      <c r="N29" s="82" t="s">
        <v>291</v>
      </c>
      <c r="O29" s="82"/>
      <c r="P29" s="82" t="s">
        <v>292</v>
      </c>
      <c r="Q29" s="385"/>
      <c r="R29" s="379"/>
      <c r="S29" s="379"/>
      <c r="T29" s="333" t="s">
        <v>42</v>
      </c>
      <c r="U29" s="334"/>
      <c r="V29" s="334"/>
      <c r="W29" s="334"/>
      <c r="X29" s="334"/>
      <c r="Y29" s="83"/>
      <c r="Z29" s="70" t="s">
        <v>291</v>
      </c>
      <c r="AA29" s="70"/>
      <c r="AB29" s="71" t="s">
        <v>292</v>
      </c>
      <c r="AC29" s="393"/>
      <c r="AD29" s="394"/>
      <c r="AE29" s="395"/>
      <c r="AF29" s="84"/>
      <c r="AG29" s="362"/>
      <c r="AH29" s="85" t="s">
        <v>134</v>
      </c>
      <c r="AI29" s="387"/>
      <c r="AJ29" s="387"/>
      <c r="AK29" s="388" t="s">
        <v>318</v>
      </c>
      <c r="AL29" s="389"/>
      <c r="AO29" s="457"/>
      <c r="AP29" s="152" t="str">
        <f>IF(SUM(AQ29:AR29)&gt;=2,"error",IF(AQ29=1,1,IF(AR29=1,2,"")))</f>
        <v/>
      </c>
      <c r="AQ29" s="40" t="str">
        <f>IF(AQ28=TRUE,1,"")</f>
        <v/>
      </c>
      <c r="AR29" s="40" t="str">
        <f>IF(AR28=TRUE,1,"")</f>
        <v/>
      </c>
      <c r="AS29" s="45"/>
    </row>
    <row r="30" spans="1:45" ht="19.5" customHeight="1">
      <c r="A30" s="381"/>
      <c r="B30" s="382"/>
      <c r="C30" s="382"/>
      <c r="D30" s="383"/>
      <c r="E30" s="386"/>
      <c r="F30" s="382"/>
      <c r="G30" s="382"/>
      <c r="H30" s="399" t="s">
        <v>43</v>
      </c>
      <c r="I30" s="400"/>
      <c r="J30" s="400"/>
      <c r="K30" s="400"/>
      <c r="L30" s="401"/>
      <c r="M30" s="86"/>
      <c r="N30" s="87" t="s">
        <v>291</v>
      </c>
      <c r="O30" s="87"/>
      <c r="P30" s="87" t="s">
        <v>292</v>
      </c>
      <c r="Q30" s="386"/>
      <c r="R30" s="382"/>
      <c r="S30" s="382"/>
      <c r="T30" s="399" t="s">
        <v>43</v>
      </c>
      <c r="U30" s="400"/>
      <c r="V30" s="400"/>
      <c r="W30" s="400"/>
      <c r="X30" s="401"/>
      <c r="Y30" s="86"/>
      <c r="Z30" s="87" t="s">
        <v>291</v>
      </c>
      <c r="AA30" s="87"/>
      <c r="AB30" s="88" t="s">
        <v>292</v>
      </c>
      <c r="AC30" s="396"/>
      <c r="AD30" s="397"/>
      <c r="AE30" s="398"/>
      <c r="AF30" s="89"/>
      <c r="AG30" s="90" t="s">
        <v>309</v>
      </c>
      <c r="AH30" s="149"/>
      <c r="AI30" s="149"/>
      <c r="AJ30" s="149"/>
      <c r="AK30" s="149"/>
      <c r="AL30" s="91"/>
      <c r="AO30" s="457"/>
      <c r="AP30" s="176" t="s">
        <v>388</v>
      </c>
      <c r="AQ30" s="150" t="b">
        <v>0</v>
      </c>
      <c r="AR30" s="151" t="b">
        <v>0</v>
      </c>
      <c r="AS30" s="45"/>
    </row>
    <row r="31" spans="1:45" ht="22" customHeight="1">
      <c r="A31" s="473" t="s">
        <v>360</v>
      </c>
      <c r="B31" s="474"/>
      <c r="C31" s="474"/>
      <c r="D31" s="474"/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474"/>
      <c r="AB31" s="474"/>
      <c r="AC31" s="474"/>
      <c r="AD31" s="474"/>
      <c r="AE31" s="474"/>
      <c r="AF31" s="474"/>
      <c r="AG31" s="474"/>
      <c r="AH31" s="474"/>
      <c r="AI31" s="474"/>
      <c r="AJ31" s="474"/>
      <c r="AK31" s="474"/>
      <c r="AL31" s="475"/>
      <c r="AO31" s="457"/>
      <c r="AP31" s="152" t="str">
        <f>IF(SUM(AQ31:AR31)&gt;=2,"error",IF(AQ31=1,1,IF(AR31=1,2,"")))</f>
        <v/>
      </c>
      <c r="AQ31" s="40" t="str">
        <f>IF(AQ30=TRUE,1,"")</f>
        <v/>
      </c>
      <c r="AR31" s="153" t="str">
        <f>IF(AR30=TRUE,1,"")</f>
        <v/>
      </c>
      <c r="AS31" s="45"/>
    </row>
    <row r="32" spans="1:45" ht="22" customHeight="1">
      <c r="A32" s="476"/>
      <c r="B32" s="320" t="s">
        <v>44</v>
      </c>
      <c r="C32" s="321"/>
      <c r="D32" s="321"/>
      <c r="E32" s="321"/>
      <c r="F32" s="321"/>
      <c r="G32" s="363"/>
      <c r="H32" s="303" t="s">
        <v>338</v>
      </c>
      <c r="I32" s="304"/>
      <c r="J32" s="304"/>
      <c r="K32" s="304"/>
      <c r="L32" s="348"/>
      <c r="M32" s="349" t="s">
        <v>154</v>
      </c>
      <c r="N32" s="350"/>
      <c r="O32" s="350"/>
      <c r="P32" s="350"/>
      <c r="Q32" s="350"/>
      <c r="R32" s="350"/>
      <c r="S32" s="350"/>
      <c r="T32" s="350"/>
      <c r="U32" s="351"/>
      <c r="V32" s="403" t="s">
        <v>45</v>
      </c>
      <c r="W32" s="404"/>
      <c r="X32" s="405"/>
      <c r="Y32" s="119"/>
      <c r="Z32" s="119"/>
      <c r="AA32" s="119" t="s">
        <v>46</v>
      </c>
      <c r="AB32" s="119"/>
      <c r="AC32" s="119"/>
      <c r="AD32" s="119"/>
      <c r="AE32" s="119"/>
      <c r="AF32" s="119"/>
      <c r="AG32" s="66"/>
      <c r="AH32" s="66"/>
      <c r="AI32" s="66"/>
      <c r="AJ32" s="66"/>
      <c r="AK32" s="66"/>
      <c r="AL32" s="67"/>
      <c r="AO32" s="457" t="s">
        <v>390</v>
      </c>
      <c r="AP32" s="150" t="s">
        <v>413</v>
      </c>
      <c r="AQ32" s="46" t="b">
        <v>0</v>
      </c>
      <c r="AR32" s="46" t="b">
        <v>0</v>
      </c>
      <c r="AS32" s="45"/>
    </row>
    <row r="33" spans="1:45" ht="22" customHeight="1">
      <c r="A33" s="476"/>
      <c r="B33" s="320"/>
      <c r="C33" s="321"/>
      <c r="D33" s="321"/>
      <c r="E33" s="321"/>
      <c r="F33" s="321"/>
      <c r="G33" s="363"/>
      <c r="H33" s="372" t="s">
        <v>47</v>
      </c>
      <c r="I33" s="373"/>
      <c r="J33" s="373"/>
      <c r="K33" s="373"/>
      <c r="L33" s="374"/>
      <c r="M33" s="352" t="s">
        <v>154</v>
      </c>
      <c r="N33" s="276"/>
      <c r="O33" s="276"/>
      <c r="P33" s="276"/>
      <c r="Q33" s="276"/>
      <c r="R33" s="276"/>
      <c r="S33" s="276"/>
      <c r="T33" s="276"/>
      <c r="U33" s="276"/>
      <c r="V33" s="403"/>
      <c r="W33" s="404"/>
      <c r="X33" s="405"/>
      <c r="Y33" s="119"/>
      <c r="Z33" s="119"/>
      <c r="AA33" s="119" t="s">
        <v>48</v>
      </c>
      <c r="AB33" s="119"/>
      <c r="AC33" s="119"/>
      <c r="AD33" s="119"/>
      <c r="AE33" s="119"/>
      <c r="AF33" s="119"/>
      <c r="AG33" s="66"/>
      <c r="AH33" s="66"/>
      <c r="AI33" s="66"/>
      <c r="AJ33" s="66"/>
      <c r="AK33" s="66"/>
      <c r="AL33" s="67"/>
      <c r="AO33" s="457"/>
      <c r="AP33" s="154" t="str">
        <f>IF(SUM(AQ33:AR33)&gt;=2,"error",IF(AQ33=1,1,IF(AR33=1,2,"")))</f>
        <v/>
      </c>
      <c r="AQ33" s="40" t="str">
        <f>IF(AQ32=TRUE,1,"")</f>
        <v/>
      </c>
      <c r="AR33" s="40" t="str">
        <f>IF(AR32=TRUE,1,"")</f>
        <v/>
      </c>
      <c r="AS33" s="45"/>
    </row>
    <row r="34" spans="1:45" ht="22" customHeight="1">
      <c r="A34" s="476"/>
      <c r="B34" s="320"/>
      <c r="C34" s="321"/>
      <c r="D34" s="321"/>
      <c r="E34" s="321"/>
      <c r="F34" s="321"/>
      <c r="G34" s="363"/>
      <c r="H34" s="372" t="s">
        <v>49</v>
      </c>
      <c r="I34" s="373"/>
      <c r="J34" s="373"/>
      <c r="K34" s="373"/>
      <c r="L34" s="374"/>
      <c r="M34" s="352" t="s">
        <v>154</v>
      </c>
      <c r="N34" s="276"/>
      <c r="O34" s="276"/>
      <c r="P34" s="276"/>
      <c r="Q34" s="276"/>
      <c r="R34" s="276"/>
      <c r="S34" s="276"/>
      <c r="T34" s="276"/>
      <c r="U34" s="276"/>
      <c r="V34" s="403"/>
      <c r="W34" s="404"/>
      <c r="X34" s="405"/>
      <c r="Y34" s="119"/>
      <c r="Z34" s="119"/>
      <c r="AA34" s="119" t="s">
        <v>50</v>
      </c>
      <c r="AB34" s="119"/>
      <c r="AC34" s="119"/>
      <c r="AD34" s="119"/>
      <c r="AE34" s="119"/>
      <c r="AF34" s="119"/>
      <c r="AG34" s="66"/>
      <c r="AH34" s="66"/>
      <c r="AI34" s="66"/>
      <c r="AJ34" s="66"/>
      <c r="AK34" s="66"/>
      <c r="AL34" s="67"/>
      <c r="AO34" s="457"/>
      <c r="AP34" s="150" t="s">
        <v>146</v>
      </c>
      <c r="AQ34" s="46" t="b">
        <v>0</v>
      </c>
      <c r="AR34" s="46" t="b">
        <v>0</v>
      </c>
      <c r="AS34" s="45"/>
    </row>
    <row r="35" spans="1:45" ht="22" customHeight="1">
      <c r="A35" s="476"/>
      <c r="B35" s="320"/>
      <c r="C35" s="321"/>
      <c r="D35" s="321"/>
      <c r="E35" s="321"/>
      <c r="F35" s="321"/>
      <c r="G35" s="363"/>
      <c r="H35" s="372" t="s">
        <v>51</v>
      </c>
      <c r="I35" s="373"/>
      <c r="J35" s="373"/>
      <c r="K35" s="373"/>
      <c r="L35" s="374"/>
      <c r="M35" s="409" t="s">
        <v>154</v>
      </c>
      <c r="N35" s="410"/>
      <c r="O35" s="410"/>
      <c r="P35" s="410"/>
      <c r="Q35" s="410"/>
      <c r="R35" s="410"/>
      <c r="S35" s="410"/>
      <c r="T35" s="410"/>
      <c r="U35" s="410"/>
      <c r="V35" s="403"/>
      <c r="W35" s="404"/>
      <c r="X35" s="405"/>
      <c r="Y35" s="119"/>
      <c r="Z35" s="119"/>
      <c r="AA35" s="119" t="s">
        <v>52</v>
      </c>
      <c r="AB35" s="119"/>
      <c r="AC35" s="119"/>
      <c r="AD35" s="119"/>
      <c r="AE35" s="119"/>
      <c r="AF35" s="119"/>
      <c r="AG35" s="66"/>
      <c r="AH35" s="66"/>
      <c r="AI35" s="66"/>
      <c r="AJ35" s="66"/>
      <c r="AK35" s="66"/>
      <c r="AL35" s="67"/>
      <c r="AO35" s="457"/>
      <c r="AP35" s="154" t="str">
        <f>IF(SUM(AQ35:AR35)&gt;=2,"error",IF(AQ35=1,1,IF(AR35=1,2,"")))</f>
        <v/>
      </c>
      <c r="AQ35" s="40" t="str">
        <f>IF(AQ34=TRUE,1,"")</f>
        <v/>
      </c>
      <c r="AR35" s="40" t="str">
        <f>IF(AR34=TRUE,1,"")</f>
        <v/>
      </c>
      <c r="AS35" s="45"/>
    </row>
    <row r="36" spans="1:45" ht="22" customHeight="1">
      <c r="A36" s="476"/>
      <c r="B36" s="364"/>
      <c r="C36" s="365"/>
      <c r="D36" s="365"/>
      <c r="E36" s="365"/>
      <c r="F36" s="365"/>
      <c r="G36" s="366"/>
      <c r="H36" s="324" t="s">
        <v>386</v>
      </c>
      <c r="I36" s="325"/>
      <c r="J36" s="325"/>
      <c r="K36" s="325"/>
      <c r="L36" s="326"/>
      <c r="M36" s="327" t="s">
        <v>154</v>
      </c>
      <c r="N36" s="328"/>
      <c r="O36" s="328"/>
      <c r="P36" s="328"/>
      <c r="Q36" s="328"/>
      <c r="R36" s="328"/>
      <c r="S36" s="328"/>
      <c r="T36" s="328"/>
      <c r="U36" s="329"/>
      <c r="V36" s="403"/>
      <c r="W36" s="404"/>
      <c r="X36" s="405"/>
      <c r="Y36" s="119"/>
      <c r="Z36" s="119"/>
      <c r="AA36" s="119" t="s">
        <v>54</v>
      </c>
      <c r="AB36" s="119"/>
      <c r="AC36" s="119"/>
      <c r="AD36" s="119"/>
      <c r="AE36" s="119"/>
      <c r="AF36" s="119"/>
      <c r="AG36" s="66"/>
      <c r="AH36" s="66"/>
      <c r="AI36" s="66"/>
      <c r="AJ36" s="66"/>
      <c r="AK36" s="66"/>
      <c r="AL36" s="67"/>
      <c r="AO36" s="457" t="s">
        <v>391</v>
      </c>
      <c r="AP36" s="150" t="s">
        <v>147</v>
      </c>
      <c r="AQ36" s="46" t="b">
        <v>0</v>
      </c>
      <c r="AR36" s="45"/>
    </row>
    <row r="37" spans="1:45" ht="22" customHeight="1">
      <c r="A37" s="476"/>
      <c r="B37" s="318" t="s">
        <v>337</v>
      </c>
      <c r="C37" s="319"/>
      <c r="D37" s="319"/>
      <c r="E37" s="319"/>
      <c r="F37" s="319"/>
      <c r="G37" s="319"/>
      <c r="H37" s="419" t="s">
        <v>53</v>
      </c>
      <c r="I37" s="420"/>
      <c r="J37" s="420"/>
      <c r="K37" s="420"/>
      <c r="L37" s="421"/>
      <c r="M37" s="84"/>
      <c r="N37" s="92" t="s">
        <v>286</v>
      </c>
      <c r="O37" s="119" t="s">
        <v>134</v>
      </c>
      <c r="P37" s="411"/>
      <c r="Q37" s="411"/>
      <c r="R37" s="411"/>
      <c r="S37" s="368" t="s">
        <v>318</v>
      </c>
      <c r="T37" s="368"/>
      <c r="U37" s="368"/>
      <c r="V37" s="403"/>
      <c r="W37" s="404"/>
      <c r="X37" s="405"/>
      <c r="Y37" s="119"/>
      <c r="Z37" s="119"/>
      <c r="AA37" s="119" t="s">
        <v>55</v>
      </c>
      <c r="AB37" s="119"/>
      <c r="AC37" s="119"/>
      <c r="AD37" s="119"/>
      <c r="AE37" s="119"/>
      <c r="AF37" s="119"/>
      <c r="AG37" s="66"/>
      <c r="AH37" s="66"/>
      <c r="AI37" s="66"/>
      <c r="AJ37" s="66"/>
      <c r="AK37" s="66"/>
      <c r="AL37" s="67"/>
      <c r="AO37" s="457"/>
      <c r="AP37" s="154" t="str">
        <f>IF(AQ37=1,"1","2")</f>
        <v>2</v>
      </c>
      <c r="AQ37" s="40" t="str">
        <f>IF(AQ36=TRUE,1,"")</f>
        <v/>
      </c>
      <c r="AR37" s="45"/>
    </row>
    <row r="38" spans="1:45" ht="22" customHeight="1">
      <c r="A38" s="476"/>
      <c r="B38" s="320"/>
      <c r="C38" s="321"/>
      <c r="D38" s="321"/>
      <c r="E38" s="321"/>
      <c r="F38" s="321"/>
      <c r="G38" s="321"/>
      <c r="H38" s="303"/>
      <c r="I38" s="304"/>
      <c r="J38" s="304"/>
      <c r="K38" s="304"/>
      <c r="L38" s="348"/>
      <c r="M38" s="93"/>
      <c r="N38" s="81" t="s">
        <v>287</v>
      </c>
      <c r="O38" s="402"/>
      <c r="P38" s="402"/>
      <c r="Q38" s="402"/>
      <c r="R38" s="402"/>
      <c r="S38" s="402"/>
      <c r="T38" s="402"/>
      <c r="U38" s="402"/>
      <c r="V38" s="403"/>
      <c r="W38" s="404"/>
      <c r="X38" s="405"/>
      <c r="Y38" s="119"/>
      <c r="Z38" s="119"/>
      <c r="AA38" s="119" t="s">
        <v>57</v>
      </c>
      <c r="AB38" s="119"/>
      <c r="AC38" s="119"/>
      <c r="AD38" s="119"/>
      <c r="AE38" s="119"/>
      <c r="AF38" s="119"/>
      <c r="AG38" s="66"/>
      <c r="AH38" s="66"/>
      <c r="AI38" s="66"/>
      <c r="AJ38" s="66"/>
      <c r="AK38" s="66"/>
      <c r="AL38" s="67"/>
      <c r="AO38" s="457"/>
      <c r="AP38" s="150" t="s">
        <v>148</v>
      </c>
      <c r="AQ38" s="46" t="b">
        <v>0</v>
      </c>
      <c r="AR38" s="45"/>
    </row>
    <row r="39" spans="1:45" ht="22" customHeight="1">
      <c r="A39" s="476"/>
      <c r="B39" s="320"/>
      <c r="C39" s="321"/>
      <c r="D39" s="321"/>
      <c r="E39" s="321"/>
      <c r="F39" s="321"/>
      <c r="G39" s="321"/>
      <c r="H39" s="211" t="s">
        <v>56</v>
      </c>
      <c r="I39" s="211"/>
      <c r="J39" s="211"/>
      <c r="K39" s="211"/>
      <c r="L39" s="211"/>
      <c r="M39" s="352" t="s">
        <v>154</v>
      </c>
      <c r="N39" s="276"/>
      <c r="O39" s="276"/>
      <c r="P39" s="276"/>
      <c r="Q39" s="276"/>
      <c r="R39" s="276"/>
      <c r="S39" s="276"/>
      <c r="T39" s="276"/>
      <c r="U39" s="276"/>
      <c r="V39" s="403"/>
      <c r="W39" s="404"/>
      <c r="X39" s="405"/>
      <c r="Y39" s="119"/>
      <c r="Z39" s="119"/>
      <c r="AA39" s="119" t="s">
        <v>59</v>
      </c>
      <c r="AB39" s="119"/>
      <c r="AC39" s="119"/>
      <c r="AD39" s="119"/>
      <c r="AE39" s="119"/>
      <c r="AF39" s="119"/>
      <c r="AG39" s="66"/>
      <c r="AH39" s="66"/>
      <c r="AI39" s="66"/>
      <c r="AJ39" s="66"/>
      <c r="AK39" s="66"/>
      <c r="AL39" s="67"/>
      <c r="AO39" s="457"/>
      <c r="AP39" s="154" t="str">
        <f>IF(AQ39=1,"1","2")</f>
        <v>2</v>
      </c>
      <c r="AQ39" s="40" t="str">
        <f>IF(AQ38=TRUE,1,"")</f>
        <v/>
      </c>
      <c r="AR39" s="45"/>
    </row>
    <row r="40" spans="1:45" ht="22" customHeight="1">
      <c r="A40" s="476"/>
      <c r="B40" s="320"/>
      <c r="C40" s="321"/>
      <c r="D40" s="321"/>
      <c r="E40" s="321"/>
      <c r="F40" s="321"/>
      <c r="G40" s="321"/>
      <c r="H40" s="255" t="s">
        <v>58</v>
      </c>
      <c r="I40" s="224"/>
      <c r="J40" s="224"/>
      <c r="K40" s="224"/>
      <c r="L40" s="225"/>
      <c r="M40" s="412"/>
      <c r="N40" s="413"/>
      <c r="O40" s="413"/>
      <c r="P40" s="413"/>
      <c r="Q40" s="413"/>
      <c r="R40" s="413"/>
      <c r="S40" s="413"/>
      <c r="T40" s="413"/>
      <c r="U40" s="414"/>
      <c r="V40" s="403"/>
      <c r="W40" s="404"/>
      <c r="X40" s="405"/>
      <c r="Y40" s="119"/>
      <c r="Z40" s="119"/>
      <c r="AA40" s="119" t="s">
        <v>339</v>
      </c>
      <c r="AB40" s="119"/>
      <c r="AC40" s="119"/>
      <c r="AD40" s="119"/>
      <c r="AE40" s="119"/>
      <c r="AF40" s="119"/>
      <c r="AG40" s="66"/>
      <c r="AH40" s="66"/>
      <c r="AI40" s="66"/>
      <c r="AJ40" s="66"/>
      <c r="AK40" s="66"/>
      <c r="AL40" s="67"/>
      <c r="AO40" s="457"/>
      <c r="AP40" s="150" t="s">
        <v>149</v>
      </c>
      <c r="AQ40" s="46" t="b">
        <v>0</v>
      </c>
      <c r="AR40" s="45"/>
    </row>
    <row r="41" spans="1:45" ht="22" customHeight="1">
      <c r="A41" s="477"/>
      <c r="B41" s="322"/>
      <c r="C41" s="323"/>
      <c r="D41" s="323"/>
      <c r="E41" s="323"/>
      <c r="F41" s="323"/>
      <c r="G41" s="323"/>
      <c r="H41" s="418"/>
      <c r="I41" s="202"/>
      <c r="J41" s="202"/>
      <c r="K41" s="202"/>
      <c r="L41" s="203"/>
      <c r="M41" s="415"/>
      <c r="N41" s="416"/>
      <c r="O41" s="416"/>
      <c r="P41" s="416"/>
      <c r="Q41" s="416"/>
      <c r="R41" s="416"/>
      <c r="S41" s="416"/>
      <c r="T41" s="416"/>
      <c r="U41" s="417"/>
      <c r="V41" s="406"/>
      <c r="W41" s="407"/>
      <c r="X41" s="408"/>
      <c r="Y41" s="183"/>
      <c r="Z41" s="183"/>
      <c r="AA41" s="183" t="s">
        <v>340</v>
      </c>
      <c r="AB41" s="183"/>
      <c r="AC41" s="183"/>
      <c r="AD41" s="183"/>
      <c r="AE41" s="183"/>
      <c r="AF41" s="183"/>
      <c r="AG41" s="184"/>
      <c r="AH41" s="184"/>
      <c r="AI41" s="184"/>
      <c r="AJ41" s="184"/>
      <c r="AK41" s="184"/>
      <c r="AL41" s="185"/>
      <c r="AO41" s="457"/>
      <c r="AP41" s="154" t="str">
        <f>IF(AQ41=1,"1","2")</f>
        <v>2</v>
      </c>
      <c r="AQ41" s="40" t="str">
        <f>IF(AQ40=TRUE,1,"")</f>
        <v/>
      </c>
      <c r="AR41" s="45"/>
    </row>
    <row r="42" spans="1:45" ht="19.5" customHeight="1">
      <c r="AO42" s="457"/>
      <c r="AP42" s="150" t="s">
        <v>150</v>
      </c>
      <c r="AQ42" s="46" t="b">
        <v>0</v>
      </c>
      <c r="AR42" s="45"/>
    </row>
    <row r="43" spans="1:45" ht="19.5" customHeight="1">
      <c r="AO43" s="457"/>
      <c r="AP43" s="154" t="str">
        <f>IF(AQ43=1,"1","2")</f>
        <v>2</v>
      </c>
      <c r="AQ43" s="40" t="str">
        <f>IF(AQ42=TRUE,1,"")</f>
        <v/>
      </c>
      <c r="AR43" s="45"/>
    </row>
    <row r="44" spans="1:45" ht="19.5" customHeight="1">
      <c r="AO44" s="457"/>
      <c r="AP44" s="150" t="s">
        <v>155</v>
      </c>
      <c r="AQ44" s="46" t="b">
        <v>0</v>
      </c>
      <c r="AR44" s="45"/>
    </row>
    <row r="45" spans="1:45" ht="19.5" customHeight="1">
      <c r="AO45" s="457"/>
      <c r="AP45" s="154" t="str">
        <f>IF(AQ45=1,"1","2")</f>
        <v>2</v>
      </c>
      <c r="AQ45" s="40" t="str">
        <f>IF(AQ44=TRUE,1,"")</f>
        <v/>
      </c>
      <c r="AR45" s="45"/>
    </row>
    <row r="46" spans="1:45" ht="19.5" customHeight="1">
      <c r="AO46" s="457"/>
      <c r="AP46" s="154" t="s">
        <v>157</v>
      </c>
      <c r="AQ46" s="40" t="b">
        <v>0</v>
      </c>
      <c r="AR46" s="45"/>
    </row>
    <row r="47" spans="1:45" ht="19.5" customHeight="1">
      <c r="AO47" s="457"/>
      <c r="AP47" s="154" t="str">
        <f>IF(AQ47=1,"1","2")</f>
        <v>2</v>
      </c>
      <c r="AQ47" s="40" t="str">
        <f>IF(AQ46=TRUE,1,"")</f>
        <v/>
      </c>
      <c r="AR47" s="45"/>
    </row>
    <row r="48" spans="1:45" ht="19.5" customHeight="1">
      <c r="AO48" s="457"/>
      <c r="AP48" s="150" t="s">
        <v>156</v>
      </c>
      <c r="AQ48" s="46" t="b">
        <v>0</v>
      </c>
      <c r="AR48" s="45"/>
    </row>
    <row r="49" spans="2:44" ht="19.5" customHeight="1">
      <c r="AO49" s="457"/>
      <c r="AP49" s="154" t="str">
        <f>IF(AQ49=1,"1","2")</f>
        <v>2</v>
      </c>
      <c r="AQ49" s="40" t="str">
        <f>IF(AQ48=TRUE,1,"")</f>
        <v/>
      </c>
      <c r="AR49" s="45"/>
    </row>
    <row r="50" spans="2:44" ht="19.5" customHeight="1">
      <c r="AO50" s="457"/>
      <c r="AP50" s="150" t="s">
        <v>151</v>
      </c>
      <c r="AQ50" s="46" t="b">
        <v>0</v>
      </c>
      <c r="AR50" s="45"/>
    </row>
    <row r="51" spans="2:44" ht="19.5" customHeight="1">
      <c r="AO51" s="457"/>
      <c r="AP51" s="154" t="str">
        <f>IF(AQ51=1,"1","2")</f>
        <v>2</v>
      </c>
      <c r="AQ51" s="40" t="str">
        <f>IF(AQ50=TRUE,1,"")</f>
        <v/>
      </c>
      <c r="AR51" s="45"/>
    </row>
    <row r="52" spans="2:44" ht="19.5" customHeight="1">
      <c r="AO52" s="457"/>
      <c r="AP52" s="150" t="s">
        <v>152</v>
      </c>
      <c r="AQ52" s="46" t="b">
        <v>0</v>
      </c>
      <c r="AR52" s="45"/>
    </row>
    <row r="53" spans="2:44" ht="19.5" customHeight="1">
      <c r="AO53" s="457"/>
      <c r="AP53" s="154" t="str">
        <f>IF(AQ53=1,"1","2")</f>
        <v>2</v>
      </c>
      <c r="AQ53" s="40" t="str">
        <f>IF(AQ52=TRUE,1,"")</f>
        <v/>
      </c>
      <c r="AR53" s="45"/>
    </row>
    <row r="54" spans="2:44" ht="19.5" customHeight="1">
      <c r="AO54" s="457"/>
      <c r="AP54" s="150" t="s">
        <v>153</v>
      </c>
      <c r="AQ54" s="46" t="b">
        <v>0</v>
      </c>
    </row>
    <row r="55" spans="2:44" ht="19.5" customHeight="1">
      <c r="AO55" s="457"/>
      <c r="AP55" s="154" t="str">
        <f>IF(AQ55=1,"1","2")</f>
        <v>2</v>
      </c>
      <c r="AQ55" s="40" t="str">
        <f>IF(AQ54=TRUE,1,"")</f>
        <v/>
      </c>
    </row>
    <row r="56" spans="2:44" ht="19.5" customHeight="1"/>
    <row r="57" spans="2:44" ht="19.5" customHeight="1"/>
    <row r="58" spans="2:44" ht="19.5" customHeight="1"/>
    <row r="59" spans="2:44" ht="19.5" customHeight="1"/>
    <row r="60" spans="2:44" ht="19.5" customHeight="1"/>
    <row r="61" spans="2:44" ht="19.5" customHeight="1">
      <c r="B61" s="367"/>
      <c r="C61" s="367"/>
      <c r="D61" s="367"/>
      <c r="E61" s="367"/>
      <c r="F61" s="367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</row>
  </sheetData>
  <sheetProtection sheet="1" selectLockedCells="1"/>
  <mergeCells count="194">
    <mergeCell ref="H1:S1"/>
    <mergeCell ref="T1:U1"/>
    <mergeCell ref="V1:W1"/>
    <mergeCell ref="X1:AL1"/>
    <mergeCell ref="H2:AL2"/>
    <mergeCell ref="J19:O19"/>
    <mergeCell ref="F20:I20"/>
    <mergeCell ref="J20:O20"/>
    <mergeCell ref="F21:I21"/>
    <mergeCell ref="AH21:AI21"/>
    <mergeCell ref="AK21:AL21"/>
    <mergeCell ref="V17:Y17"/>
    <mergeCell ref="Z17:AC17"/>
    <mergeCell ref="F17:I17"/>
    <mergeCell ref="F9:I9"/>
    <mergeCell ref="J9:U9"/>
    <mergeCell ref="F12:L12"/>
    <mergeCell ref="X26:Y26"/>
    <mergeCell ref="J18:O18"/>
    <mergeCell ref="P18:S18"/>
    <mergeCell ref="N15:Q15"/>
    <mergeCell ref="R15:U15"/>
    <mergeCell ref="V15:Y15"/>
    <mergeCell ref="AO22:AO31"/>
    <mergeCell ref="AO32:AO35"/>
    <mergeCell ref="AO36:AO55"/>
    <mergeCell ref="H33:L33"/>
    <mergeCell ref="M34:U34"/>
    <mergeCell ref="A31:AL31"/>
    <mergeCell ref="A32:A41"/>
    <mergeCell ref="A22:E26"/>
    <mergeCell ref="F22:I23"/>
    <mergeCell ref="J22:N23"/>
    <mergeCell ref="F19:I19"/>
    <mergeCell ref="F16:I16"/>
    <mergeCell ref="J17:M17"/>
    <mergeCell ref="N17:Q17"/>
    <mergeCell ref="A18:E21"/>
    <mergeCell ref="J16:M16"/>
    <mergeCell ref="N16:Q16"/>
    <mergeCell ref="A15:E17"/>
    <mergeCell ref="F15:I15"/>
    <mergeCell ref="F6:U6"/>
    <mergeCell ref="R25:S25"/>
    <mergeCell ref="R24:S24"/>
    <mergeCell ref="O26:P26"/>
    <mergeCell ref="O25:P25"/>
    <mergeCell ref="O24:P24"/>
    <mergeCell ref="J21:O21"/>
    <mergeCell ref="F7:I7"/>
    <mergeCell ref="J7:U7"/>
    <mergeCell ref="F8:I8"/>
    <mergeCell ref="J8:U8"/>
    <mergeCell ref="F24:I26"/>
    <mergeCell ref="K24:N24"/>
    <mergeCell ref="U26:V26"/>
    <mergeCell ref="B61:F61"/>
    <mergeCell ref="G61:T61"/>
    <mergeCell ref="AI28:AJ28"/>
    <mergeCell ref="AK28:AL28"/>
    <mergeCell ref="H39:L39"/>
    <mergeCell ref="M39:U39"/>
    <mergeCell ref="H35:L35"/>
    <mergeCell ref="A28:D30"/>
    <mergeCell ref="Q28:S30"/>
    <mergeCell ref="AI29:AJ29"/>
    <mergeCell ref="AK29:AL29"/>
    <mergeCell ref="AC28:AE30"/>
    <mergeCell ref="T30:X30"/>
    <mergeCell ref="O38:U38"/>
    <mergeCell ref="V32:X41"/>
    <mergeCell ref="M35:U35"/>
    <mergeCell ref="P37:R37"/>
    <mergeCell ref="H30:L30"/>
    <mergeCell ref="M40:U41"/>
    <mergeCell ref="H40:L41"/>
    <mergeCell ref="H37:L38"/>
    <mergeCell ref="E28:G30"/>
    <mergeCell ref="S37:U37"/>
    <mergeCell ref="H34:L34"/>
    <mergeCell ref="H32:L32"/>
    <mergeCell ref="M32:U32"/>
    <mergeCell ref="M33:U33"/>
    <mergeCell ref="A27:F27"/>
    <mergeCell ref="T27:AL27"/>
    <mergeCell ref="L27:R27"/>
    <mergeCell ref="H28:L28"/>
    <mergeCell ref="T28:X28"/>
    <mergeCell ref="AG28:AG29"/>
    <mergeCell ref="B32:G36"/>
    <mergeCell ref="B37:G41"/>
    <mergeCell ref="H36:L36"/>
    <mergeCell ref="M36:U36"/>
    <mergeCell ref="H29:L29"/>
    <mergeCell ref="T29:X29"/>
    <mergeCell ref="X19:Y19"/>
    <mergeCell ref="Z19:AA19"/>
    <mergeCell ref="A1:G2"/>
    <mergeCell ref="AI25:AL25"/>
    <mergeCell ref="T18:Y18"/>
    <mergeCell ref="Z18:AF18"/>
    <mergeCell ref="AG18:AL18"/>
    <mergeCell ref="AH19:AI19"/>
    <mergeCell ref="AK19:AL19"/>
    <mergeCell ref="AH20:AI20"/>
    <mergeCell ref="U24:V24"/>
    <mergeCell ref="X24:Y24"/>
    <mergeCell ref="U25:V25"/>
    <mergeCell ref="X25:Y25"/>
    <mergeCell ref="AK20:AL20"/>
    <mergeCell ref="Z20:AA20"/>
    <mergeCell ref="AC20:AD20"/>
    <mergeCell ref="AE8:AG8"/>
    <mergeCell ref="G10:I10"/>
    <mergeCell ref="T21:U21"/>
    <mergeCell ref="A3:E5"/>
    <mergeCell ref="K25:N25"/>
    <mergeCell ref="K26:N26"/>
    <mergeCell ref="AA26:AH26"/>
    <mergeCell ref="V8:Y8"/>
    <mergeCell ref="V9:Y9"/>
    <mergeCell ref="AC10:AE10"/>
    <mergeCell ref="AH16:AL16"/>
    <mergeCell ref="AA8:AC8"/>
    <mergeCell ref="R26:S26"/>
    <mergeCell ref="O22:T23"/>
    <mergeCell ref="U22:Z23"/>
    <mergeCell ref="AI26:AL26"/>
    <mergeCell ref="AI22:AL23"/>
    <mergeCell ref="Z15:AC15"/>
    <mergeCell ref="AA24:AH24"/>
    <mergeCell ref="AI24:AL24"/>
    <mergeCell ref="Z16:AC16"/>
    <mergeCell ref="AA22:AH23"/>
    <mergeCell ref="AA25:AH25"/>
    <mergeCell ref="R16:U16"/>
    <mergeCell ref="V16:Y16"/>
    <mergeCell ref="A6:E6"/>
    <mergeCell ref="AO7:AO12"/>
    <mergeCell ref="AO13:AO19"/>
    <mergeCell ref="M12:T12"/>
    <mergeCell ref="T19:U19"/>
    <mergeCell ref="AC19:AD19"/>
    <mergeCell ref="AE19:AF19"/>
    <mergeCell ref="T20:U20"/>
    <mergeCell ref="X20:Y20"/>
    <mergeCell ref="AE20:AF20"/>
    <mergeCell ref="AH17:AL17"/>
    <mergeCell ref="Z12:AB12"/>
    <mergeCell ref="N14:P14"/>
    <mergeCell ref="O11:P11"/>
    <mergeCell ref="R11:S11"/>
    <mergeCell ref="Z10:AB10"/>
    <mergeCell ref="AA3:AB3"/>
    <mergeCell ref="AD3:AL3"/>
    <mergeCell ref="AE21:AF21"/>
    <mergeCell ref="AD15:AG15"/>
    <mergeCell ref="AH15:AL15"/>
    <mergeCell ref="V7:Y7"/>
    <mergeCell ref="AD16:AG16"/>
    <mergeCell ref="AD17:AG17"/>
    <mergeCell ref="J14:L14"/>
    <mergeCell ref="J15:M15"/>
    <mergeCell ref="R17:U17"/>
    <mergeCell ref="Z21:AA21"/>
    <mergeCell ref="AC21:AD21"/>
    <mergeCell ref="X21:Y21"/>
    <mergeCell ref="F3:U5"/>
    <mergeCell ref="V3:Y6"/>
    <mergeCell ref="Z4:AL6"/>
    <mergeCell ref="F18:I18"/>
    <mergeCell ref="F14:I14"/>
    <mergeCell ref="AI8:AL8"/>
    <mergeCell ref="V10:Y12"/>
    <mergeCell ref="Q14:AL14"/>
    <mergeCell ref="AC11:AL11"/>
    <mergeCell ref="Z9:AL9"/>
    <mergeCell ref="A7:E9"/>
    <mergeCell ref="AA7:AC7"/>
    <mergeCell ref="AE7:AG7"/>
    <mergeCell ref="AI7:AL7"/>
    <mergeCell ref="A10:E12"/>
    <mergeCell ref="AA13:AB13"/>
    <mergeCell ref="AD13:AG13"/>
    <mergeCell ref="AC12:AL12"/>
    <mergeCell ref="AG10:AH10"/>
    <mergeCell ref="AJ10:AK10"/>
    <mergeCell ref="Z11:AB11"/>
    <mergeCell ref="G11:J11"/>
    <mergeCell ref="K11:M11"/>
    <mergeCell ref="A13:E14"/>
    <mergeCell ref="F13:I13"/>
    <mergeCell ref="J13:U13"/>
    <mergeCell ref="V13:Y13"/>
  </mergeCells>
  <phoneticPr fontId="1"/>
  <conditionalFormatting sqref="AH13:AL13">
    <cfRule type="containsText" dxfId="2" priority="1" operator="containsText" text="🈚">
      <formula>NOT(ISERROR(SEARCH("🈚",AH13)))</formula>
    </cfRule>
    <cfRule type="containsText" dxfId="1" priority="2" operator="containsText" text="有・🈚">
      <formula>NOT(ISERROR(SEARCH("有・🈚",AH13)))</formula>
    </cfRule>
    <cfRule type="containsText" dxfId="0" priority="3" operator="containsText" text="有・🈚">
      <formula>NOT(ISERROR(SEARCH("有・🈚",AH13)))</formula>
    </cfRule>
  </conditionalFormatting>
  <printOptions horizontalCentered="1"/>
  <pageMargins left="0.47244094488188981" right="0.47244094488188981" top="0.47244094488188981" bottom="0.47244094488188981" header="0.11811023622047245" footer="0.1181102362204724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" r:id="rId4" name="Check Box 2">
              <controlPr defaultSize="0" autoFill="0" autoLine="0" autoPict="0">
                <anchor moveWithCells="1">
                  <from>
                    <xdr:col>5</xdr:col>
                    <xdr:colOff>114300</xdr:colOff>
                    <xdr:row>9</xdr:row>
                    <xdr:rowOff>0</xdr:rowOff>
                  </from>
                  <to>
                    <xdr:col>6</xdr:col>
                    <xdr:colOff>165100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5" name="Check Box 3">
              <controlPr defaultSize="0" autoFill="0" autoLine="0" autoPict="0">
                <anchor moveWithCells="1">
                  <from>
                    <xdr:col>8</xdr:col>
                    <xdr:colOff>184150</xdr:colOff>
                    <xdr:row>9</xdr:row>
                    <xdr:rowOff>0</xdr:rowOff>
                  </from>
                  <to>
                    <xdr:col>10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6" name="Check Box 4">
              <controlPr defaultSize="0" autoFill="0" autoLine="0" autoPict="0">
                <anchor moveWithCells="1">
                  <from>
                    <xdr:col>14</xdr:col>
                    <xdr:colOff>171450</xdr:colOff>
                    <xdr:row>9</xdr:row>
                    <xdr:rowOff>0</xdr:rowOff>
                  </from>
                  <to>
                    <xdr:col>16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7" name="Check Box 5">
              <controlPr defaultSize="0" autoFill="0" autoLine="0" autoPict="0">
                <anchor moveWithCells="1">
                  <from>
                    <xdr:col>33</xdr:col>
                    <xdr:colOff>184150</xdr:colOff>
                    <xdr:row>12</xdr:row>
                    <xdr:rowOff>12700</xdr:rowOff>
                  </from>
                  <to>
                    <xdr:col>34</xdr:col>
                    <xdr:colOff>184150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8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12</xdr:row>
                    <xdr:rowOff>12700</xdr:rowOff>
                  </from>
                  <to>
                    <xdr:col>37</xdr:col>
                    <xdr:colOff>12700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9" name="Check Box 7">
              <controlPr defaultSize="0" autoFill="0" autoLine="0" autoPict="0">
                <anchor moveWithCells="1">
                  <from>
                    <xdr:col>15</xdr:col>
                    <xdr:colOff>19050</xdr:colOff>
                    <xdr:row>18</xdr:row>
                    <xdr:rowOff>12700</xdr:rowOff>
                  </from>
                  <to>
                    <xdr:col>16</xdr:col>
                    <xdr:colOff>31750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0" name="Check Box 8">
              <controlPr defaultSize="0" autoFill="0" autoLine="0" autoPict="0">
                <anchor moveWithCells="1">
                  <from>
                    <xdr:col>17</xdr:col>
                    <xdr:colOff>19050</xdr:colOff>
                    <xdr:row>18</xdr:row>
                    <xdr:rowOff>12700</xdr:rowOff>
                  </from>
                  <to>
                    <xdr:col>18</xdr:col>
                    <xdr:colOff>31750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1" name="Check Box 9">
              <controlPr defaultSize="0" autoFill="0" autoLine="0" autoPict="0">
                <anchor moveWithCells="1">
                  <from>
                    <xdr:col>15</xdr:col>
                    <xdr:colOff>19050</xdr:colOff>
                    <xdr:row>19</xdr:row>
                    <xdr:rowOff>12700</xdr:rowOff>
                  </from>
                  <to>
                    <xdr:col>16</xdr:col>
                    <xdr:colOff>31750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2" name="Check Box 10">
              <controlPr defaultSize="0" autoFill="0" autoLine="0" autoPict="0">
                <anchor moveWithCells="1">
                  <from>
                    <xdr:col>15</xdr:col>
                    <xdr:colOff>19050</xdr:colOff>
                    <xdr:row>20</xdr:row>
                    <xdr:rowOff>19050</xdr:rowOff>
                  </from>
                  <to>
                    <xdr:col>16</xdr:col>
                    <xdr:colOff>31750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3" name="Check Box 11">
              <controlPr defaultSize="0" autoFill="0" autoLine="0" autoPict="0">
                <anchor moveWithCells="1">
                  <from>
                    <xdr:col>17</xdr:col>
                    <xdr:colOff>19050</xdr:colOff>
                    <xdr:row>19</xdr:row>
                    <xdr:rowOff>12700</xdr:rowOff>
                  </from>
                  <to>
                    <xdr:col>18</xdr:col>
                    <xdr:colOff>31750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4" name="Check Box 12">
              <controlPr defaultSize="0" autoFill="0" autoLine="0" autoPict="0">
                <anchor moveWithCells="1">
                  <from>
                    <xdr:col>17</xdr:col>
                    <xdr:colOff>19050</xdr:colOff>
                    <xdr:row>20</xdr:row>
                    <xdr:rowOff>19050</xdr:rowOff>
                  </from>
                  <to>
                    <xdr:col>18</xdr:col>
                    <xdr:colOff>31750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5" name="Check Box 19">
              <controlPr defaultSize="0" autoFill="0" autoLine="0" autoPict="0">
                <anchor moveWithCells="1">
                  <from>
                    <xdr:col>12</xdr:col>
                    <xdr:colOff>31750</xdr:colOff>
                    <xdr:row>26</xdr:row>
                    <xdr:rowOff>241300</xdr:rowOff>
                  </from>
                  <to>
                    <xdr:col>13</xdr:col>
                    <xdr:colOff>76200</xdr:colOff>
                    <xdr:row>27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6" name="Check Box 20">
              <controlPr defaultSize="0" autoFill="0" autoLine="0" autoPict="0">
                <anchor moveWithCells="1">
                  <from>
                    <xdr:col>14</xdr:col>
                    <xdr:colOff>19050</xdr:colOff>
                    <xdr:row>26</xdr:row>
                    <xdr:rowOff>241300</xdr:rowOff>
                  </from>
                  <to>
                    <xdr:col>15</xdr:col>
                    <xdr:colOff>76200</xdr:colOff>
                    <xdr:row>27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7" name="Check Box 21">
              <controlPr defaultSize="0" autoFill="0" autoLine="0" autoPict="0">
                <anchor moveWithCells="1">
                  <from>
                    <xdr:col>12</xdr:col>
                    <xdr:colOff>19050</xdr:colOff>
                    <xdr:row>27</xdr:row>
                    <xdr:rowOff>222250</xdr:rowOff>
                  </from>
                  <to>
                    <xdr:col>13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8" name="Check Box 22">
              <controlPr defaultSize="0" autoFill="0" autoLine="0" autoPict="0">
                <anchor moveWithCells="1">
                  <from>
                    <xdr:col>14</xdr:col>
                    <xdr:colOff>19050</xdr:colOff>
                    <xdr:row>27</xdr:row>
                    <xdr:rowOff>228600</xdr:rowOff>
                  </from>
                  <to>
                    <xdr:col>15</xdr:col>
                    <xdr:colOff>88900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19" name="Check Box 23">
              <controlPr defaultSize="0" autoFill="0" autoLine="0" autoPict="0">
                <anchor moveWithCells="1">
                  <from>
                    <xdr:col>14</xdr:col>
                    <xdr:colOff>19050</xdr:colOff>
                    <xdr:row>28</xdr:row>
                    <xdr:rowOff>241300</xdr:rowOff>
                  </from>
                  <to>
                    <xdr:col>15</xdr:col>
                    <xdr:colOff>88900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20" name="Check Box 24">
              <controlPr defaultSize="0" autoFill="0" autoLine="0" autoPict="0">
                <anchor moveWithCells="1">
                  <from>
                    <xdr:col>12</xdr:col>
                    <xdr:colOff>19050</xdr:colOff>
                    <xdr:row>28</xdr:row>
                    <xdr:rowOff>228600</xdr:rowOff>
                  </from>
                  <to>
                    <xdr:col>13</xdr:col>
                    <xdr:colOff>88900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1" name="Check Box 25">
              <controlPr defaultSize="0" autoFill="0" autoLine="0" autoPict="0">
                <anchor moveWithCells="1">
                  <from>
                    <xdr:col>26</xdr:col>
                    <xdr:colOff>12700</xdr:colOff>
                    <xdr:row>28</xdr:row>
                    <xdr:rowOff>228600</xdr:rowOff>
                  </from>
                  <to>
                    <xdr:col>27</xdr:col>
                    <xdr:colOff>88900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2" name="Check Box 26">
              <controlPr defaultSize="0" autoFill="0" autoLine="0" autoPict="0">
                <anchor moveWithCells="1">
                  <from>
                    <xdr:col>24</xdr:col>
                    <xdr:colOff>12700</xdr:colOff>
                    <xdr:row>28</xdr:row>
                    <xdr:rowOff>241300</xdr:rowOff>
                  </from>
                  <to>
                    <xdr:col>25</xdr:col>
                    <xdr:colOff>76200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3" name="Check Box 27">
              <controlPr defaultSize="0" autoFill="0" autoLine="0" autoPict="0">
                <anchor moveWithCells="1">
                  <from>
                    <xdr:col>26</xdr:col>
                    <xdr:colOff>12700</xdr:colOff>
                    <xdr:row>27</xdr:row>
                    <xdr:rowOff>228600</xdr:rowOff>
                  </from>
                  <to>
                    <xdr:col>27</xdr:col>
                    <xdr:colOff>88900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4" name="Check Box 28">
              <controlPr defaultSize="0" autoFill="0" autoLine="0" autoPict="0">
                <anchor moveWithCells="1">
                  <from>
                    <xdr:col>24</xdr:col>
                    <xdr:colOff>12700</xdr:colOff>
                    <xdr:row>27</xdr:row>
                    <xdr:rowOff>228600</xdr:rowOff>
                  </from>
                  <to>
                    <xdr:col>25</xdr:col>
                    <xdr:colOff>76200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5" name="Check Box 29">
              <controlPr defaultSize="0" autoFill="0" autoLine="0" autoPict="0">
                <anchor moveWithCells="1">
                  <from>
                    <xdr:col>26</xdr:col>
                    <xdr:colOff>12700</xdr:colOff>
                    <xdr:row>26</xdr:row>
                    <xdr:rowOff>228600</xdr:rowOff>
                  </from>
                  <to>
                    <xdr:col>27</xdr:col>
                    <xdr:colOff>88900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6" name="Check Box 30">
              <controlPr defaultSize="0" autoFill="0" autoLine="0" autoPict="0">
                <anchor moveWithCells="1">
                  <from>
                    <xdr:col>24</xdr:col>
                    <xdr:colOff>12700</xdr:colOff>
                    <xdr:row>26</xdr:row>
                    <xdr:rowOff>228600</xdr:rowOff>
                  </from>
                  <to>
                    <xdr:col>25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27" name="Check Box 34">
              <controlPr defaultSize="0" autoFill="0" autoLine="0" autoPict="0">
                <anchor moveWithCells="1">
                  <from>
                    <xdr:col>31</xdr:col>
                    <xdr:colOff>19050</xdr:colOff>
                    <xdr:row>28</xdr:row>
                    <xdr:rowOff>203200</xdr:rowOff>
                  </from>
                  <to>
                    <xdr:col>32</xdr:col>
                    <xdr:colOff>88900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28" name="Check Box 35">
              <controlPr defaultSize="0" autoFill="0" autoLine="0" autoPict="0">
                <anchor moveWithCells="1">
                  <from>
                    <xdr:col>31</xdr:col>
                    <xdr:colOff>19050</xdr:colOff>
                    <xdr:row>27</xdr:row>
                    <xdr:rowOff>114300</xdr:rowOff>
                  </from>
                  <to>
                    <xdr:col>32</xdr:col>
                    <xdr:colOff>88900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29" name="Check Box 37">
              <controlPr defaultSize="0" autoFill="0" autoLine="0" autoPict="0">
                <anchor moveWithCells="1">
                  <from>
                    <xdr:col>13</xdr:col>
                    <xdr:colOff>95250</xdr:colOff>
                    <xdr:row>31</xdr:row>
                    <xdr:rowOff>6350</xdr:rowOff>
                  </from>
                  <to>
                    <xdr:col>14</xdr:col>
                    <xdr:colOff>152400</xdr:colOff>
                    <xdr:row>31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30" name="Check Box 38">
              <controlPr defaultSize="0" autoFill="0" autoLine="0" autoPict="0">
                <anchor moveWithCells="1">
                  <from>
                    <xdr:col>16</xdr:col>
                    <xdr:colOff>107950</xdr:colOff>
                    <xdr:row>31</xdr:row>
                    <xdr:rowOff>12700</xdr:rowOff>
                  </from>
                  <to>
                    <xdr:col>17</xdr:col>
                    <xdr:colOff>184150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31" name="Check Box 39">
              <controlPr defaultSize="0" autoFill="0" autoLine="0" autoPict="0">
                <anchor moveWithCells="1">
                  <from>
                    <xdr:col>13</xdr:col>
                    <xdr:colOff>95250</xdr:colOff>
                    <xdr:row>32</xdr:row>
                    <xdr:rowOff>19050</xdr:rowOff>
                  </from>
                  <to>
                    <xdr:col>14</xdr:col>
                    <xdr:colOff>152400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32" name="Check Box 40">
              <controlPr defaultSize="0" autoFill="0" autoLine="0" autoPict="0">
                <anchor moveWithCells="1">
                  <from>
                    <xdr:col>16</xdr:col>
                    <xdr:colOff>107950</xdr:colOff>
                    <xdr:row>32</xdr:row>
                    <xdr:rowOff>19050</xdr:rowOff>
                  </from>
                  <to>
                    <xdr:col>17</xdr:col>
                    <xdr:colOff>184150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3" name="Check Box 41">
              <controlPr defaultSize="0" autoFill="0" autoLine="0" autoPict="0">
                <anchor moveWithCells="1">
                  <from>
                    <xdr:col>13</xdr:col>
                    <xdr:colOff>95250</xdr:colOff>
                    <xdr:row>33</xdr:row>
                    <xdr:rowOff>19050</xdr:rowOff>
                  </from>
                  <to>
                    <xdr:col>14</xdr:col>
                    <xdr:colOff>152400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4" name="Check Box 42">
              <controlPr defaultSize="0" autoFill="0" autoLine="0" autoPict="0">
                <anchor moveWithCells="1">
                  <from>
                    <xdr:col>16</xdr:col>
                    <xdr:colOff>107950</xdr:colOff>
                    <xdr:row>33</xdr:row>
                    <xdr:rowOff>19050</xdr:rowOff>
                  </from>
                  <to>
                    <xdr:col>17</xdr:col>
                    <xdr:colOff>184150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5" name="Check Box 43">
              <controlPr defaultSize="0" autoFill="0" autoLine="0" autoPict="0">
                <anchor moveWithCells="1">
                  <from>
                    <xdr:col>13</xdr:col>
                    <xdr:colOff>95250</xdr:colOff>
                    <xdr:row>34</xdr:row>
                    <xdr:rowOff>19050</xdr:rowOff>
                  </from>
                  <to>
                    <xdr:col>14</xdr:col>
                    <xdr:colOff>152400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6" name="Check Box 44">
              <controlPr defaultSize="0" autoFill="0" autoLine="0" autoPict="0">
                <anchor moveWithCells="1">
                  <from>
                    <xdr:col>16</xdr:col>
                    <xdr:colOff>107950</xdr:colOff>
                    <xdr:row>34</xdr:row>
                    <xdr:rowOff>19050</xdr:rowOff>
                  </from>
                  <to>
                    <xdr:col>18</xdr:col>
                    <xdr:colOff>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7" name="Check Box 45">
              <controlPr defaultSize="0" autoFill="0" autoLine="0" autoPict="0">
                <anchor moveWithCells="1">
                  <from>
                    <xdr:col>12</xdr:col>
                    <xdr:colOff>0</xdr:colOff>
                    <xdr:row>37</xdr:row>
                    <xdr:rowOff>19050</xdr:rowOff>
                  </from>
                  <to>
                    <xdr:col>13</xdr:col>
                    <xdr:colOff>76200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8" name="Check Box 46">
              <controlPr defaultSize="0" autoFill="0" autoLine="0" autoPict="0">
                <anchor moveWithCells="1">
                  <from>
                    <xdr:col>12</xdr:col>
                    <xdr:colOff>0</xdr:colOff>
                    <xdr:row>36</xdr:row>
                    <xdr:rowOff>19050</xdr:rowOff>
                  </from>
                  <to>
                    <xdr:col>13</xdr:col>
                    <xdr:colOff>76200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9" name="Check Box 47">
              <controlPr defaultSize="0" autoFill="0" autoLine="0" autoPict="0">
                <anchor moveWithCells="1">
                  <from>
                    <xdr:col>13</xdr:col>
                    <xdr:colOff>95250</xdr:colOff>
                    <xdr:row>38</xdr:row>
                    <xdr:rowOff>19050</xdr:rowOff>
                  </from>
                  <to>
                    <xdr:col>14</xdr:col>
                    <xdr:colOff>152400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0" name="Check Box 48">
              <controlPr defaultSize="0" autoFill="0" autoLine="0" autoPict="0">
                <anchor moveWithCells="1">
                  <from>
                    <xdr:col>16</xdr:col>
                    <xdr:colOff>107950</xdr:colOff>
                    <xdr:row>38</xdr:row>
                    <xdr:rowOff>19050</xdr:rowOff>
                  </from>
                  <to>
                    <xdr:col>18</xdr:col>
                    <xdr:colOff>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1" name="Check Box 49">
              <controlPr defaultSize="0" autoFill="0" autoLine="0" autoPict="0">
                <anchor moveWithCells="1">
                  <from>
                    <xdr:col>24</xdr:col>
                    <xdr:colOff>127000</xdr:colOff>
                    <xdr:row>35</xdr:row>
                    <xdr:rowOff>44450</xdr:rowOff>
                  </from>
                  <to>
                    <xdr:col>26</xdr:col>
                    <xdr:colOff>31750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2" name="Check Box 51">
              <controlPr defaultSize="0" autoFill="0" autoLine="0" autoPict="0">
                <anchor moveWithCells="1">
                  <from>
                    <xdr:col>24</xdr:col>
                    <xdr:colOff>127000</xdr:colOff>
                    <xdr:row>36</xdr:row>
                    <xdr:rowOff>31750</xdr:rowOff>
                  </from>
                  <to>
                    <xdr:col>26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3" name="Check Box 53">
              <controlPr defaultSize="0" autoFill="0" autoLine="0" autoPict="0">
                <anchor moveWithCells="1">
                  <from>
                    <xdr:col>24</xdr:col>
                    <xdr:colOff>127000</xdr:colOff>
                    <xdr:row>37</xdr:row>
                    <xdr:rowOff>31750</xdr:rowOff>
                  </from>
                  <to>
                    <xdr:col>26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4" name="Check Box 55">
              <controlPr defaultSize="0" autoFill="0" autoLine="0" autoPict="0">
                <anchor moveWithCells="1">
                  <from>
                    <xdr:col>24</xdr:col>
                    <xdr:colOff>127000</xdr:colOff>
                    <xdr:row>38</xdr:row>
                    <xdr:rowOff>25400</xdr:rowOff>
                  </from>
                  <to>
                    <xdr:col>26</xdr:col>
                    <xdr:colOff>31750</xdr:colOff>
                    <xdr:row>38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5" name="Check Box 57">
              <controlPr defaultSize="0" autoFill="0" autoLine="0" autoPict="0">
                <anchor moveWithCells="1">
                  <from>
                    <xdr:col>24</xdr:col>
                    <xdr:colOff>127000</xdr:colOff>
                    <xdr:row>39</xdr:row>
                    <xdr:rowOff>44450</xdr:rowOff>
                  </from>
                  <to>
                    <xdr:col>26</xdr:col>
                    <xdr:colOff>31750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6" name="Check Box 59">
              <controlPr defaultSize="0" autoFill="0" autoLine="0" autoPict="0">
                <anchor moveWithCells="1">
                  <from>
                    <xdr:col>24</xdr:col>
                    <xdr:colOff>127000</xdr:colOff>
                    <xdr:row>33</xdr:row>
                    <xdr:rowOff>273050</xdr:rowOff>
                  </from>
                  <to>
                    <xdr:col>26</xdr:col>
                    <xdr:colOff>25400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7" name="Check Box 61">
              <controlPr defaultSize="0" autoFill="0" autoLine="0" autoPict="0">
                <anchor moveWithCells="1">
                  <from>
                    <xdr:col>24</xdr:col>
                    <xdr:colOff>127000</xdr:colOff>
                    <xdr:row>33</xdr:row>
                    <xdr:rowOff>0</xdr:rowOff>
                  </from>
                  <to>
                    <xdr:col>26</xdr:col>
                    <xdr:colOff>25400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8" name="Check Box 63">
              <controlPr defaultSize="0" autoFill="0" autoLine="0" autoPict="0">
                <anchor moveWithCells="1">
                  <from>
                    <xdr:col>24</xdr:col>
                    <xdr:colOff>127000</xdr:colOff>
                    <xdr:row>31</xdr:row>
                    <xdr:rowOff>273050</xdr:rowOff>
                  </from>
                  <to>
                    <xdr:col>26</xdr:col>
                    <xdr:colOff>25400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9" name="Check Box 65">
              <controlPr defaultSize="0" autoFill="0" autoLine="0" autoPict="0">
                <anchor moveWithCells="1">
                  <from>
                    <xdr:col>24</xdr:col>
                    <xdr:colOff>127000</xdr:colOff>
                    <xdr:row>30</xdr:row>
                    <xdr:rowOff>260350</xdr:rowOff>
                  </from>
                  <to>
                    <xdr:col>26</xdr:col>
                    <xdr:colOff>25400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0" name="Check Box 67">
              <controlPr defaultSize="0" autoFill="0" autoLine="0" autoPict="0">
                <anchor moveWithCells="1">
                  <from>
                    <xdr:col>24</xdr:col>
                    <xdr:colOff>127000</xdr:colOff>
                    <xdr:row>40</xdr:row>
                    <xdr:rowOff>25400</xdr:rowOff>
                  </from>
                  <to>
                    <xdr:col>26</xdr:col>
                    <xdr:colOff>31750</xdr:colOff>
                    <xdr:row>40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1" name="Check Box 69">
              <controlPr defaultSize="0" autoFill="0" autoLine="0" autoPict="0">
                <anchor moveWithCells="1">
                  <from>
                    <xdr:col>32</xdr:col>
                    <xdr:colOff>19050</xdr:colOff>
                    <xdr:row>18</xdr:row>
                    <xdr:rowOff>19050</xdr:rowOff>
                  </from>
                  <to>
                    <xdr:col>33</xdr:col>
                    <xdr:colOff>31750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2" name="Check Box 70">
              <controlPr defaultSize="0" autoFill="0" autoLine="0" autoPict="0">
                <anchor moveWithCells="1">
                  <from>
                    <xdr:col>32</xdr:col>
                    <xdr:colOff>19050</xdr:colOff>
                    <xdr:row>19</xdr:row>
                    <xdr:rowOff>19050</xdr:rowOff>
                  </from>
                  <to>
                    <xdr:col>33</xdr:col>
                    <xdr:colOff>31750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3" name="Check Box 71">
              <controlPr defaultSize="0" autoFill="0" autoLine="0" autoPict="0">
                <anchor moveWithCells="1">
                  <from>
                    <xdr:col>35</xdr:col>
                    <xdr:colOff>19050</xdr:colOff>
                    <xdr:row>18</xdr:row>
                    <xdr:rowOff>12700</xdr:rowOff>
                  </from>
                  <to>
                    <xdr:col>36</xdr:col>
                    <xdr:colOff>31750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4" name="Check Box 72">
              <controlPr defaultSize="0" autoFill="0" autoLine="0" autoPict="0">
                <anchor moveWithCells="1">
                  <from>
                    <xdr:col>35</xdr:col>
                    <xdr:colOff>19050</xdr:colOff>
                    <xdr:row>19</xdr:row>
                    <xdr:rowOff>12700</xdr:rowOff>
                  </from>
                  <to>
                    <xdr:col>36</xdr:col>
                    <xdr:colOff>31750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5" name="Check Box 73">
              <controlPr defaultSize="0" autoFill="0" autoLine="0" autoPict="0">
                <anchor moveWithCells="1">
                  <from>
                    <xdr:col>32</xdr:col>
                    <xdr:colOff>19050</xdr:colOff>
                    <xdr:row>20</xdr:row>
                    <xdr:rowOff>12700</xdr:rowOff>
                  </from>
                  <to>
                    <xdr:col>33</xdr:col>
                    <xdr:colOff>31750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6" name="Check Box 74">
              <controlPr defaultSize="0" autoFill="0" autoLine="0" autoPict="0">
                <anchor moveWithCells="1">
                  <from>
                    <xdr:col>35</xdr:col>
                    <xdr:colOff>19050</xdr:colOff>
                    <xdr:row>20</xdr:row>
                    <xdr:rowOff>0</xdr:rowOff>
                  </from>
                  <to>
                    <xdr:col>36</xdr:col>
                    <xdr:colOff>31750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7" name="Check Box 96">
              <controlPr defaultSize="0" autoFill="0" autoLine="0" autoPict="0">
                <anchor moveWithCells="1">
                  <from>
                    <xdr:col>13</xdr:col>
                    <xdr:colOff>82550</xdr:colOff>
                    <xdr:row>35</xdr:row>
                    <xdr:rowOff>0</xdr:rowOff>
                  </from>
                  <to>
                    <xdr:col>14</xdr:col>
                    <xdr:colOff>114300</xdr:colOff>
                    <xdr:row>35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8" name="Check Box 97">
              <controlPr defaultSize="0" autoFill="0" autoLine="0" autoPict="0">
                <anchor moveWithCells="1">
                  <from>
                    <xdr:col>16</xdr:col>
                    <xdr:colOff>114300</xdr:colOff>
                    <xdr:row>35</xdr:row>
                    <xdr:rowOff>31750</xdr:rowOff>
                  </from>
                  <to>
                    <xdr:col>17</xdr:col>
                    <xdr:colOff>146050</xdr:colOff>
                    <xdr:row>35</xdr:row>
                    <xdr:rowOff>273050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Q50"/>
  <sheetViews>
    <sheetView view="pageBreakPreview" zoomScaleNormal="100" zoomScaleSheetLayoutView="100" workbookViewId="0">
      <selection sqref="A1:A7"/>
    </sheetView>
  </sheetViews>
  <sheetFormatPr defaultColWidth="2.453125" defaultRowHeight="12"/>
  <cols>
    <col min="1" max="38" width="2.453125" style="42" customWidth="1"/>
    <col min="39" max="41" width="2.453125" style="42"/>
    <col min="42" max="42" width="9.453125" style="124" customWidth="1"/>
    <col min="43" max="43" width="8.36328125" style="124" customWidth="1"/>
    <col min="44" max="44" width="8.36328125" style="42" customWidth="1"/>
    <col min="45" max="256" width="2.453125" style="42"/>
    <col min="257" max="294" width="2.453125" style="42" customWidth="1"/>
    <col min="295" max="512" width="2.453125" style="42"/>
    <col min="513" max="550" width="2.453125" style="42" customWidth="1"/>
    <col min="551" max="768" width="2.453125" style="42"/>
    <col min="769" max="806" width="2.453125" style="42" customWidth="1"/>
    <col min="807" max="1024" width="2.453125" style="42"/>
    <col min="1025" max="1062" width="2.453125" style="42" customWidth="1"/>
    <col min="1063" max="1280" width="2.453125" style="42"/>
    <col min="1281" max="1318" width="2.453125" style="42" customWidth="1"/>
    <col min="1319" max="1536" width="2.453125" style="42"/>
    <col min="1537" max="1574" width="2.453125" style="42" customWidth="1"/>
    <col min="1575" max="1792" width="2.453125" style="42"/>
    <col min="1793" max="1830" width="2.453125" style="42" customWidth="1"/>
    <col min="1831" max="2048" width="2.453125" style="42"/>
    <col min="2049" max="2086" width="2.453125" style="42" customWidth="1"/>
    <col min="2087" max="2304" width="2.453125" style="42"/>
    <col min="2305" max="2342" width="2.453125" style="42" customWidth="1"/>
    <col min="2343" max="2560" width="2.453125" style="42"/>
    <col min="2561" max="2598" width="2.453125" style="42" customWidth="1"/>
    <col min="2599" max="2816" width="2.453125" style="42"/>
    <col min="2817" max="2854" width="2.453125" style="42" customWidth="1"/>
    <col min="2855" max="3072" width="2.453125" style="42"/>
    <col min="3073" max="3110" width="2.453125" style="42" customWidth="1"/>
    <col min="3111" max="3328" width="2.453125" style="42"/>
    <col min="3329" max="3366" width="2.453125" style="42" customWidth="1"/>
    <col min="3367" max="3584" width="2.453125" style="42"/>
    <col min="3585" max="3622" width="2.453125" style="42" customWidth="1"/>
    <col min="3623" max="3840" width="2.453125" style="42"/>
    <col min="3841" max="3878" width="2.453125" style="42" customWidth="1"/>
    <col min="3879" max="4096" width="2.453125" style="42"/>
    <col min="4097" max="4134" width="2.453125" style="42" customWidth="1"/>
    <col min="4135" max="4352" width="2.453125" style="42"/>
    <col min="4353" max="4390" width="2.453125" style="42" customWidth="1"/>
    <col min="4391" max="4608" width="2.453125" style="42"/>
    <col min="4609" max="4646" width="2.453125" style="42" customWidth="1"/>
    <col min="4647" max="4864" width="2.453125" style="42"/>
    <col min="4865" max="4902" width="2.453125" style="42" customWidth="1"/>
    <col min="4903" max="5120" width="2.453125" style="42"/>
    <col min="5121" max="5158" width="2.453125" style="42" customWidth="1"/>
    <col min="5159" max="5376" width="2.453125" style="42"/>
    <col min="5377" max="5414" width="2.453125" style="42" customWidth="1"/>
    <col min="5415" max="5632" width="2.453125" style="42"/>
    <col min="5633" max="5670" width="2.453125" style="42" customWidth="1"/>
    <col min="5671" max="5888" width="2.453125" style="42"/>
    <col min="5889" max="5926" width="2.453125" style="42" customWidth="1"/>
    <col min="5927" max="6144" width="2.453125" style="42"/>
    <col min="6145" max="6182" width="2.453125" style="42" customWidth="1"/>
    <col min="6183" max="6400" width="2.453125" style="42"/>
    <col min="6401" max="6438" width="2.453125" style="42" customWidth="1"/>
    <col min="6439" max="6656" width="2.453125" style="42"/>
    <col min="6657" max="6694" width="2.453125" style="42" customWidth="1"/>
    <col min="6695" max="6912" width="2.453125" style="42"/>
    <col min="6913" max="6950" width="2.453125" style="42" customWidth="1"/>
    <col min="6951" max="7168" width="2.453125" style="42"/>
    <col min="7169" max="7206" width="2.453125" style="42" customWidth="1"/>
    <col min="7207" max="7424" width="2.453125" style="42"/>
    <col min="7425" max="7462" width="2.453125" style="42" customWidth="1"/>
    <col min="7463" max="7680" width="2.453125" style="42"/>
    <col min="7681" max="7718" width="2.453125" style="42" customWidth="1"/>
    <col min="7719" max="7936" width="2.453125" style="42"/>
    <col min="7937" max="7974" width="2.453125" style="42" customWidth="1"/>
    <col min="7975" max="8192" width="2.453125" style="42"/>
    <col min="8193" max="8230" width="2.453125" style="42" customWidth="1"/>
    <col min="8231" max="8448" width="2.453125" style="42"/>
    <col min="8449" max="8486" width="2.453125" style="42" customWidth="1"/>
    <col min="8487" max="8704" width="2.453125" style="42"/>
    <col min="8705" max="8742" width="2.453125" style="42" customWidth="1"/>
    <col min="8743" max="8960" width="2.453125" style="42"/>
    <col min="8961" max="8998" width="2.453125" style="42" customWidth="1"/>
    <col min="8999" max="9216" width="2.453125" style="42"/>
    <col min="9217" max="9254" width="2.453125" style="42" customWidth="1"/>
    <col min="9255" max="9472" width="2.453125" style="42"/>
    <col min="9473" max="9510" width="2.453125" style="42" customWidth="1"/>
    <col min="9511" max="9728" width="2.453125" style="42"/>
    <col min="9729" max="9766" width="2.453125" style="42" customWidth="1"/>
    <col min="9767" max="9984" width="2.453125" style="42"/>
    <col min="9985" max="10022" width="2.453125" style="42" customWidth="1"/>
    <col min="10023" max="10240" width="2.453125" style="42"/>
    <col min="10241" max="10278" width="2.453125" style="42" customWidth="1"/>
    <col min="10279" max="10496" width="2.453125" style="42"/>
    <col min="10497" max="10534" width="2.453125" style="42" customWidth="1"/>
    <col min="10535" max="10752" width="2.453125" style="42"/>
    <col min="10753" max="10790" width="2.453125" style="42" customWidth="1"/>
    <col min="10791" max="11008" width="2.453125" style="42"/>
    <col min="11009" max="11046" width="2.453125" style="42" customWidth="1"/>
    <col min="11047" max="11264" width="2.453125" style="42"/>
    <col min="11265" max="11302" width="2.453125" style="42" customWidth="1"/>
    <col min="11303" max="11520" width="2.453125" style="42"/>
    <col min="11521" max="11558" width="2.453125" style="42" customWidth="1"/>
    <col min="11559" max="11776" width="2.453125" style="42"/>
    <col min="11777" max="11814" width="2.453125" style="42" customWidth="1"/>
    <col min="11815" max="12032" width="2.453125" style="42"/>
    <col min="12033" max="12070" width="2.453125" style="42" customWidth="1"/>
    <col min="12071" max="12288" width="2.453125" style="42"/>
    <col min="12289" max="12326" width="2.453125" style="42" customWidth="1"/>
    <col min="12327" max="12544" width="2.453125" style="42"/>
    <col min="12545" max="12582" width="2.453125" style="42" customWidth="1"/>
    <col min="12583" max="12800" width="2.453125" style="42"/>
    <col min="12801" max="12838" width="2.453125" style="42" customWidth="1"/>
    <col min="12839" max="13056" width="2.453125" style="42"/>
    <col min="13057" max="13094" width="2.453125" style="42" customWidth="1"/>
    <col min="13095" max="13312" width="2.453125" style="42"/>
    <col min="13313" max="13350" width="2.453125" style="42" customWidth="1"/>
    <col min="13351" max="13568" width="2.453125" style="42"/>
    <col min="13569" max="13606" width="2.453125" style="42" customWidth="1"/>
    <col min="13607" max="13824" width="2.453125" style="42"/>
    <col min="13825" max="13862" width="2.453125" style="42" customWidth="1"/>
    <col min="13863" max="14080" width="2.453125" style="42"/>
    <col min="14081" max="14118" width="2.453125" style="42" customWidth="1"/>
    <col min="14119" max="14336" width="2.453125" style="42"/>
    <col min="14337" max="14374" width="2.453125" style="42" customWidth="1"/>
    <col min="14375" max="14592" width="2.453125" style="42"/>
    <col min="14593" max="14630" width="2.453125" style="42" customWidth="1"/>
    <col min="14631" max="14848" width="2.453125" style="42"/>
    <col min="14849" max="14886" width="2.453125" style="42" customWidth="1"/>
    <col min="14887" max="15104" width="2.453125" style="42"/>
    <col min="15105" max="15142" width="2.453125" style="42" customWidth="1"/>
    <col min="15143" max="15360" width="2.453125" style="42"/>
    <col min="15361" max="15398" width="2.453125" style="42" customWidth="1"/>
    <col min="15399" max="15616" width="2.453125" style="42"/>
    <col min="15617" max="15654" width="2.453125" style="42" customWidth="1"/>
    <col min="15655" max="15872" width="2.453125" style="42"/>
    <col min="15873" max="15910" width="2.453125" style="42" customWidth="1"/>
    <col min="15911" max="16128" width="2.453125" style="42"/>
    <col min="16129" max="16166" width="2.453125" style="42" customWidth="1"/>
    <col min="16167" max="16384" width="2.453125" style="42"/>
  </cols>
  <sheetData>
    <row r="1" spans="1:43" ht="22.5" customHeight="1">
      <c r="A1" s="646" t="s">
        <v>61</v>
      </c>
      <c r="B1" s="337"/>
      <c r="C1" s="337"/>
      <c r="D1" s="337"/>
      <c r="E1" s="337"/>
      <c r="F1" s="337"/>
      <c r="G1" s="337"/>
      <c r="H1" s="458" t="s">
        <v>330</v>
      </c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9" t="s">
        <v>331</v>
      </c>
      <c r="U1" s="459"/>
      <c r="V1" s="460"/>
      <c r="W1" s="460"/>
      <c r="X1" s="461" t="s">
        <v>361</v>
      </c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</row>
    <row r="2" spans="1:43" ht="7.5" customHeight="1">
      <c r="A2" s="337"/>
      <c r="B2" s="337"/>
      <c r="C2" s="337"/>
      <c r="D2" s="337"/>
      <c r="E2" s="337"/>
      <c r="F2" s="337"/>
      <c r="G2" s="337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</row>
    <row r="3" spans="1:43" ht="19.5" customHeight="1">
      <c r="A3" s="473" t="s">
        <v>362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3" t="s">
        <v>363</v>
      </c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8"/>
      <c r="AG3" s="478"/>
      <c r="AH3" s="478"/>
      <c r="AI3" s="478"/>
      <c r="AJ3" s="478"/>
      <c r="AK3" s="478"/>
      <c r="AL3" s="479"/>
    </row>
    <row r="4" spans="1:43" ht="19.5" customHeight="1">
      <c r="A4" s="480" t="s">
        <v>342</v>
      </c>
      <c r="B4" s="481"/>
      <c r="C4" s="481"/>
      <c r="D4" s="481"/>
      <c r="E4" s="481"/>
      <c r="F4" s="481"/>
      <c r="G4" s="481"/>
      <c r="H4" s="484" t="s">
        <v>62</v>
      </c>
      <c r="I4" s="420"/>
      <c r="J4" s="420"/>
      <c r="K4" s="420"/>
      <c r="L4" s="420"/>
      <c r="M4" s="420"/>
      <c r="N4" s="484" t="s">
        <v>63</v>
      </c>
      <c r="O4" s="420"/>
      <c r="P4" s="420"/>
      <c r="Q4" s="420"/>
      <c r="R4" s="420"/>
      <c r="S4" s="486"/>
      <c r="T4" s="480" t="s">
        <v>342</v>
      </c>
      <c r="U4" s="481"/>
      <c r="V4" s="481"/>
      <c r="W4" s="481"/>
      <c r="X4" s="481"/>
      <c r="Y4" s="481"/>
      <c r="Z4" s="481"/>
      <c r="AA4" s="484" t="s">
        <v>64</v>
      </c>
      <c r="AB4" s="420"/>
      <c r="AC4" s="420"/>
      <c r="AD4" s="420"/>
      <c r="AE4" s="420"/>
      <c r="AF4" s="420"/>
      <c r="AG4" s="484" t="s">
        <v>65</v>
      </c>
      <c r="AH4" s="420"/>
      <c r="AI4" s="420"/>
      <c r="AJ4" s="420"/>
      <c r="AK4" s="420"/>
      <c r="AL4" s="486"/>
      <c r="AP4" s="169" t="s">
        <v>400</v>
      </c>
      <c r="AQ4" s="170"/>
    </row>
    <row r="5" spans="1:43" ht="19.5" customHeight="1">
      <c r="A5" s="482"/>
      <c r="B5" s="483"/>
      <c r="C5" s="483"/>
      <c r="D5" s="483"/>
      <c r="E5" s="483"/>
      <c r="F5" s="483"/>
      <c r="G5" s="483"/>
      <c r="H5" s="485"/>
      <c r="I5" s="308"/>
      <c r="J5" s="308"/>
      <c r="K5" s="308"/>
      <c r="L5" s="308"/>
      <c r="M5" s="308"/>
      <c r="N5" s="485"/>
      <c r="O5" s="308"/>
      <c r="P5" s="308"/>
      <c r="Q5" s="308"/>
      <c r="R5" s="308"/>
      <c r="S5" s="487"/>
      <c r="T5" s="482"/>
      <c r="U5" s="483"/>
      <c r="V5" s="483"/>
      <c r="W5" s="483"/>
      <c r="X5" s="483"/>
      <c r="Y5" s="483"/>
      <c r="Z5" s="483"/>
      <c r="AA5" s="485"/>
      <c r="AB5" s="308"/>
      <c r="AC5" s="308"/>
      <c r="AD5" s="308"/>
      <c r="AE5" s="308"/>
      <c r="AF5" s="308"/>
      <c r="AG5" s="485"/>
      <c r="AH5" s="308"/>
      <c r="AI5" s="308"/>
      <c r="AJ5" s="308"/>
      <c r="AK5" s="308"/>
      <c r="AL5" s="487"/>
      <c r="AP5" s="171" t="s">
        <v>401</v>
      </c>
      <c r="AQ5" s="154" t="b">
        <v>0</v>
      </c>
    </row>
    <row r="6" spans="1:43" ht="19.5" customHeight="1">
      <c r="A6" s="488" t="s">
        <v>66</v>
      </c>
      <c r="B6" s="489"/>
      <c r="C6" s="489"/>
      <c r="D6" s="489"/>
      <c r="E6" s="489"/>
      <c r="F6" s="94"/>
      <c r="G6" s="95" t="s">
        <v>67</v>
      </c>
      <c r="H6" s="493"/>
      <c r="I6" s="494"/>
      <c r="J6" s="494"/>
      <c r="K6" s="494"/>
      <c r="L6" s="494"/>
      <c r="M6" s="494"/>
      <c r="N6" s="493"/>
      <c r="O6" s="494"/>
      <c r="P6" s="494"/>
      <c r="Q6" s="494"/>
      <c r="R6" s="494"/>
      <c r="S6" s="502"/>
      <c r="T6" s="496" t="s">
        <v>68</v>
      </c>
      <c r="U6" s="497"/>
      <c r="V6" s="498"/>
      <c r="W6" s="334" t="s">
        <v>69</v>
      </c>
      <c r="X6" s="334"/>
      <c r="Y6" s="334"/>
      <c r="Z6" s="334"/>
      <c r="AA6" s="493"/>
      <c r="AB6" s="494"/>
      <c r="AC6" s="494"/>
      <c r="AD6" s="494"/>
      <c r="AE6" s="494"/>
      <c r="AF6" s="494"/>
      <c r="AG6" s="490"/>
      <c r="AH6" s="491"/>
      <c r="AI6" s="491"/>
      <c r="AJ6" s="491"/>
      <c r="AK6" s="491"/>
      <c r="AL6" s="495"/>
      <c r="AP6" s="152" t="str">
        <f>IF(AQ6="1","1","2")</f>
        <v>2</v>
      </c>
      <c r="AQ6" s="152" t="str">
        <f>IF(AQ5=TRUE,"1","")</f>
        <v/>
      </c>
    </row>
    <row r="7" spans="1:43" ht="19.5" customHeight="1">
      <c r="A7" s="488" t="s">
        <v>70</v>
      </c>
      <c r="B7" s="489"/>
      <c r="C7" s="489"/>
      <c r="D7" s="489"/>
      <c r="E7" s="489"/>
      <c r="F7" s="96"/>
      <c r="G7" s="97" t="s">
        <v>71</v>
      </c>
      <c r="H7" s="490"/>
      <c r="I7" s="491"/>
      <c r="J7" s="491"/>
      <c r="K7" s="491"/>
      <c r="L7" s="491"/>
      <c r="M7" s="491"/>
      <c r="N7" s="490"/>
      <c r="O7" s="491"/>
      <c r="P7" s="491"/>
      <c r="Q7" s="491"/>
      <c r="R7" s="491"/>
      <c r="S7" s="495"/>
      <c r="T7" s="499"/>
      <c r="U7" s="492"/>
      <c r="V7" s="500"/>
      <c r="W7" s="492" t="s">
        <v>72</v>
      </c>
      <c r="X7" s="492"/>
      <c r="Y7" s="492"/>
      <c r="Z7" s="492"/>
      <c r="AA7" s="493"/>
      <c r="AB7" s="494"/>
      <c r="AC7" s="494"/>
      <c r="AD7" s="494"/>
      <c r="AE7" s="494"/>
      <c r="AF7" s="494"/>
      <c r="AG7" s="490"/>
      <c r="AH7" s="491"/>
      <c r="AI7" s="491"/>
      <c r="AJ7" s="491"/>
      <c r="AK7" s="491"/>
      <c r="AL7" s="495"/>
      <c r="AP7" s="171" t="s">
        <v>402</v>
      </c>
      <c r="AQ7" s="154" t="b">
        <v>0</v>
      </c>
    </row>
    <row r="8" spans="1:43" ht="19.5" customHeight="1">
      <c r="A8" s="488" t="s">
        <v>73</v>
      </c>
      <c r="B8" s="489"/>
      <c r="C8" s="489"/>
      <c r="D8" s="489"/>
      <c r="E8" s="489"/>
      <c r="F8" s="94"/>
      <c r="G8" s="95" t="s">
        <v>74</v>
      </c>
      <c r="H8" s="490"/>
      <c r="I8" s="491"/>
      <c r="J8" s="491"/>
      <c r="K8" s="491"/>
      <c r="L8" s="491"/>
      <c r="M8" s="491"/>
      <c r="N8" s="490"/>
      <c r="O8" s="491"/>
      <c r="P8" s="491"/>
      <c r="Q8" s="491"/>
      <c r="R8" s="491"/>
      <c r="S8" s="495"/>
      <c r="T8" s="499"/>
      <c r="U8" s="492"/>
      <c r="V8" s="500"/>
      <c r="W8" s="334" t="s">
        <v>75</v>
      </c>
      <c r="X8" s="334"/>
      <c r="Y8" s="334"/>
      <c r="Z8" s="334"/>
      <c r="AA8" s="493"/>
      <c r="AB8" s="494"/>
      <c r="AC8" s="494"/>
      <c r="AD8" s="494"/>
      <c r="AE8" s="494"/>
      <c r="AF8" s="494"/>
      <c r="AG8" s="490"/>
      <c r="AH8" s="491"/>
      <c r="AI8" s="491"/>
      <c r="AJ8" s="491"/>
      <c r="AK8" s="491"/>
      <c r="AL8" s="495"/>
      <c r="AP8" s="152" t="str">
        <f>IF(AQ8="1","1","2")</f>
        <v>2</v>
      </c>
      <c r="AQ8" s="152" t="str">
        <f>IF(AQ7=TRUE,"1","")</f>
        <v/>
      </c>
    </row>
    <row r="9" spans="1:43" ht="19.5" customHeight="1">
      <c r="A9" s="488" t="s">
        <v>76</v>
      </c>
      <c r="B9" s="489"/>
      <c r="C9" s="489"/>
      <c r="D9" s="489"/>
      <c r="E9" s="489"/>
      <c r="F9" s="94"/>
      <c r="G9" s="95" t="s">
        <v>77</v>
      </c>
      <c r="H9" s="493"/>
      <c r="I9" s="494"/>
      <c r="J9" s="494"/>
      <c r="K9" s="494"/>
      <c r="L9" s="494"/>
      <c r="M9" s="494"/>
      <c r="N9" s="493"/>
      <c r="O9" s="494"/>
      <c r="P9" s="494"/>
      <c r="Q9" s="494"/>
      <c r="R9" s="494"/>
      <c r="S9" s="502"/>
      <c r="T9" s="501"/>
      <c r="U9" s="331"/>
      <c r="V9" s="332"/>
      <c r="W9" s="331" t="s">
        <v>78</v>
      </c>
      <c r="X9" s="331"/>
      <c r="Y9" s="331"/>
      <c r="Z9" s="331"/>
      <c r="AA9" s="493"/>
      <c r="AB9" s="494"/>
      <c r="AC9" s="494"/>
      <c r="AD9" s="494"/>
      <c r="AE9" s="494"/>
      <c r="AF9" s="494"/>
      <c r="AG9" s="490"/>
      <c r="AH9" s="491"/>
      <c r="AI9" s="491"/>
      <c r="AJ9" s="491"/>
      <c r="AK9" s="491"/>
      <c r="AL9" s="495"/>
      <c r="AP9" s="171" t="s">
        <v>403</v>
      </c>
      <c r="AQ9" s="154" t="b">
        <v>0</v>
      </c>
    </row>
    <row r="10" spans="1:43" ht="19.5" customHeight="1">
      <c r="A10" s="488" t="s">
        <v>79</v>
      </c>
      <c r="B10" s="489"/>
      <c r="C10" s="489"/>
      <c r="D10" s="489"/>
      <c r="E10" s="489"/>
      <c r="F10" s="94"/>
      <c r="G10" s="95" t="s">
        <v>80</v>
      </c>
      <c r="H10" s="490"/>
      <c r="I10" s="491"/>
      <c r="J10" s="491"/>
      <c r="K10" s="491"/>
      <c r="L10" s="491"/>
      <c r="M10" s="491"/>
      <c r="N10" s="490"/>
      <c r="O10" s="491"/>
      <c r="P10" s="491"/>
      <c r="Q10" s="491"/>
      <c r="R10" s="491"/>
      <c r="S10" s="495"/>
      <c r="T10" s="496" t="s">
        <v>81</v>
      </c>
      <c r="U10" s="497"/>
      <c r="V10" s="498"/>
      <c r="W10" s="334" t="s">
        <v>81</v>
      </c>
      <c r="X10" s="334"/>
      <c r="Y10" s="334"/>
      <c r="Z10" s="334"/>
      <c r="AA10" s="493"/>
      <c r="AB10" s="494"/>
      <c r="AC10" s="494"/>
      <c r="AD10" s="494"/>
      <c r="AE10" s="494"/>
      <c r="AF10" s="494"/>
      <c r="AG10" s="490"/>
      <c r="AH10" s="491"/>
      <c r="AI10" s="491"/>
      <c r="AJ10" s="491"/>
      <c r="AK10" s="491"/>
      <c r="AL10" s="495"/>
      <c r="AP10" s="152" t="str">
        <f>IF(AQ10="1","1","2")</f>
        <v>2</v>
      </c>
      <c r="AQ10" s="152" t="str">
        <f>IF(AQ9=TRUE,"1","")</f>
        <v/>
      </c>
    </row>
    <row r="11" spans="1:43" ht="19.5" customHeight="1">
      <c r="A11" s="488" t="s">
        <v>82</v>
      </c>
      <c r="B11" s="489"/>
      <c r="C11" s="489"/>
      <c r="D11" s="489"/>
      <c r="E11" s="489"/>
      <c r="F11" s="504" t="s">
        <v>83</v>
      </c>
      <c r="G11" s="504"/>
      <c r="H11" s="493"/>
      <c r="I11" s="494"/>
      <c r="J11" s="494"/>
      <c r="K11" s="494"/>
      <c r="L11" s="494"/>
      <c r="M11" s="494"/>
      <c r="N11" s="493"/>
      <c r="O11" s="494"/>
      <c r="P11" s="494"/>
      <c r="Q11" s="494"/>
      <c r="R11" s="494"/>
      <c r="S11" s="502"/>
      <c r="T11" s="501"/>
      <c r="U11" s="331"/>
      <c r="V11" s="332"/>
      <c r="W11" s="492" t="s">
        <v>84</v>
      </c>
      <c r="X11" s="492"/>
      <c r="Y11" s="492"/>
      <c r="Z11" s="492"/>
      <c r="AA11" s="493"/>
      <c r="AB11" s="494"/>
      <c r="AC11" s="494"/>
      <c r="AD11" s="494"/>
      <c r="AE11" s="494"/>
      <c r="AF11" s="494"/>
      <c r="AG11" s="490"/>
      <c r="AH11" s="491"/>
      <c r="AI11" s="491"/>
      <c r="AJ11" s="491"/>
      <c r="AK11" s="491"/>
      <c r="AL11" s="495"/>
      <c r="AP11" s="171" t="s">
        <v>404</v>
      </c>
      <c r="AQ11" s="154" t="b">
        <v>0</v>
      </c>
    </row>
    <row r="12" spans="1:43" ht="19.5" customHeight="1">
      <c r="A12" s="488" t="s">
        <v>364</v>
      </c>
      <c r="B12" s="489"/>
      <c r="C12" s="489"/>
      <c r="D12" s="489"/>
      <c r="E12" s="489"/>
      <c r="F12" s="94"/>
      <c r="G12" s="95" t="s">
        <v>85</v>
      </c>
      <c r="H12" s="505"/>
      <c r="I12" s="506"/>
      <c r="J12" s="506"/>
      <c r="K12" s="506"/>
      <c r="L12" s="506"/>
      <c r="M12" s="506"/>
      <c r="N12" s="505"/>
      <c r="O12" s="506"/>
      <c r="P12" s="506"/>
      <c r="Q12" s="506"/>
      <c r="R12" s="506"/>
      <c r="S12" s="507"/>
      <c r="T12" s="503" t="s">
        <v>86</v>
      </c>
      <c r="U12" s="334"/>
      <c r="V12" s="334"/>
      <c r="W12" s="334"/>
      <c r="X12" s="334"/>
      <c r="Y12" s="334"/>
      <c r="Z12" s="334"/>
      <c r="AA12" s="493"/>
      <c r="AB12" s="494"/>
      <c r="AC12" s="494"/>
      <c r="AD12" s="494"/>
      <c r="AE12" s="494"/>
      <c r="AF12" s="494"/>
      <c r="AG12" s="490"/>
      <c r="AH12" s="491"/>
      <c r="AI12" s="491"/>
      <c r="AJ12" s="491"/>
      <c r="AK12" s="491"/>
      <c r="AL12" s="495"/>
      <c r="AP12" s="152" t="str">
        <f>IF(AQ12="1","1","2")</f>
        <v>2</v>
      </c>
      <c r="AQ12" s="152" t="str">
        <f>IF(AQ11=TRUE,"1","")</f>
        <v/>
      </c>
    </row>
    <row r="13" spans="1:43" ht="19.5" customHeight="1">
      <c r="A13" s="488" t="s">
        <v>365</v>
      </c>
      <c r="B13" s="489"/>
      <c r="C13" s="489"/>
      <c r="D13" s="489"/>
      <c r="E13" s="489"/>
      <c r="F13" s="94"/>
      <c r="G13" s="95" t="s">
        <v>85</v>
      </c>
      <c r="H13" s="505"/>
      <c r="I13" s="506"/>
      <c r="J13" s="506"/>
      <c r="K13" s="506"/>
      <c r="L13" s="506"/>
      <c r="M13" s="506"/>
      <c r="N13" s="505"/>
      <c r="O13" s="506"/>
      <c r="P13" s="506"/>
      <c r="Q13" s="506"/>
      <c r="R13" s="506"/>
      <c r="S13" s="507"/>
      <c r="T13" s="496" t="s">
        <v>87</v>
      </c>
      <c r="U13" s="497"/>
      <c r="V13" s="498"/>
      <c r="W13" s="334" t="s">
        <v>88</v>
      </c>
      <c r="X13" s="334"/>
      <c r="Y13" s="334"/>
      <c r="Z13" s="334"/>
      <c r="AA13" s="493"/>
      <c r="AB13" s="494"/>
      <c r="AC13" s="494"/>
      <c r="AD13" s="494"/>
      <c r="AE13" s="494"/>
      <c r="AF13" s="494"/>
      <c r="AG13" s="490"/>
      <c r="AH13" s="491"/>
      <c r="AI13" s="491"/>
      <c r="AJ13" s="491"/>
      <c r="AK13" s="491"/>
      <c r="AL13" s="495"/>
      <c r="AP13" s="171" t="s">
        <v>411</v>
      </c>
      <c r="AQ13" s="154" t="b">
        <v>0</v>
      </c>
    </row>
    <row r="14" spans="1:43" ht="19.5" customHeight="1">
      <c r="A14" s="488" t="s">
        <v>89</v>
      </c>
      <c r="B14" s="489"/>
      <c r="C14" s="489"/>
      <c r="D14" s="489"/>
      <c r="E14" s="489"/>
      <c r="F14" s="96"/>
      <c r="G14" s="97" t="s">
        <v>85</v>
      </c>
      <c r="H14" s="493"/>
      <c r="I14" s="494"/>
      <c r="J14" s="494"/>
      <c r="K14" s="494"/>
      <c r="L14" s="494"/>
      <c r="M14" s="494"/>
      <c r="N14" s="493"/>
      <c r="O14" s="494"/>
      <c r="P14" s="494"/>
      <c r="Q14" s="494"/>
      <c r="R14" s="494"/>
      <c r="S14" s="502"/>
      <c r="T14" s="501"/>
      <c r="U14" s="331"/>
      <c r="V14" s="332"/>
      <c r="W14" s="331" t="s">
        <v>90</v>
      </c>
      <c r="X14" s="331"/>
      <c r="Y14" s="331"/>
      <c r="Z14" s="331"/>
      <c r="AA14" s="493"/>
      <c r="AB14" s="494"/>
      <c r="AC14" s="494"/>
      <c r="AD14" s="494"/>
      <c r="AE14" s="494"/>
      <c r="AF14" s="494"/>
      <c r="AG14" s="490"/>
      <c r="AH14" s="491"/>
      <c r="AI14" s="491"/>
      <c r="AJ14" s="491"/>
      <c r="AK14" s="491"/>
      <c r="AL14" s="495"/>
      <c r="AP14" s="152" t="str">
        <f>IF(AQ14="1","1","2")</f>
        <v>2</v>
      </c>
      <c r="AQ14" s="152" t="str">
        <f>IF(AQ13=TRUE,"1","")</f>
        <v/>
      </c>
    </row>
    <row r="15" spans="1:43" ht="19.5" customHeight="1">
      <c r="A15" s="488" t="s">
        <v>91</v>
      </c>
      <c r="B15" s="489"/>
      <c r="C15" s="489"/>
      <c r="D15" s="489"/>
      <c r="E15" s="489"/>
      <c r="F15" s="94"/>
      <c r="G15" s="95" t="s">
        <v>71</v>
      </c>
      <c r="H15" s="490"/>
      <c r="I15" s="491"/>
      <c r="J15" s="491"/>
      <c r="K15" s="491"/>
      <c r="L15" s="491"/>
      <c r="M15" s="491"/>
      <c r="N15" s="490"/>
      <c r="O15" s="491"/>
      <c r="P15" s="491"/>
      <c r="Q15" s="491"/>
      <c r="R15" s="491"/>
      <c r="S15" s="495"/>
      <c r="T15" s="503" t="s">
        <v>92</v>
      </c>
      <c r="U15" s="334"/>
      <c r="V15" s="334"/>
      <c r="W15" s="334"/>
      <c r="X15" s="334"/>
      <c r="Y15" s="334"/>
      <c r="Z15" s="334"/>
      <c r="AA15" s="493"/>
      <c r="AB15" s="494"/>
      <c r="AC15" s="494"/>
      <c r="AD15" s="494"/>
      <c r="AE15" s="494"/>
      <c r="AF15" s="494"/>
      <c r="AG15" s="490"/>
      <c r="AH15" s="491"/>
      <c r="AI15" s="491"/>
      <c r="AJ15" s="491"/>
      <c r="AK15" s="491"/>
      <c r="AL15" s="495"/>
      <c r="AP15" s="169"/>
      <c r="AQ15" s="169"/>
    </row>
    <row r="16" spans="1:43" ht="19.5" customHeight="1">
      <c r="A16" s="652" t="s">
        <v>93</v>
      </c>
      <c r="B16" s="653"/>
      <c r="C16" s="653"/>
      <c r="D16" s="653"/>
      <c r="E16" s="653"/>
      <c r="F16" s="98"/>
      <c r="G16" s="99" t="s">
        <v>71</v>
      </c>
      <c r="H16" s="518"/>
      <c r="I16" s="519"/>
      <c r="J16" s="519"/>
      <c r="K16" s="519"/>
      <c r="L16" s="519"/>
      <c r="M16" s="519"/>
      <c r="N16" s="518"/>
      <c r="O16" s="519"/>
      <c r="P16" s="519"/>
      <c r="Q16" s="519"/>
      <c r="R16" s="519"/>
      <c r="S16" s="520"/>
      <c r="T16" s="496" t="s">
        <v>94</v>
      </c>
      <c r="U16" s="497"/>
      <c r="V16" s="498"/>
      <c r="W16" s="334" t="s">
        <v>95</v>
      </c>
      <c r="X16" s="334"/>
      <c r="Y16" s="334"/>
      <c r="Z16" s="334"/>
      <c r="AA16" s="493"/>
      <c r="AB16" s="494"/>
      <c r="AC16" s="494"/>
      <c r="AD16" s="494"/>
      <c r="AE16" s="494"/>
      <c r="AF16" s="494"/>
      <c r="AG16" s="490"/>
      <c r="AH16" s="491"/>
      <c r="AI16" s="491"/>
      <c r="AJ16" s="491"/>
      <c r="AK16" s="491"/>
      <c r="AL16" s="495"/>
      <c r="AP16" s="169" t="s">
        <v>405</v>
      </c>
      <c r="AQ16" s="169"/>
    </row>
    <row r="17" spans="1:43" ht="19.5" customHeight="1">
      <c r="A17" s="353" t="s">
        <v>366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647"/>
      <c r="T17" s="499"/>
      <c r="U17" s="492"/>
      <c r="V17" s="500"/>
      <c r="W17" s="509" t="s">
        <v>96</v>
      </c>
      <c r="X17" s="509"/>
      <c r="Y17" s="509"/>
      <c r="Z17" s="509"/>
      <c r="AA17" s="493"/>
      <c r="AB17" s="494"/>
      <c r="AC17" s="494"/>
      <c r="AD17" s="494"/>
      <c r="AE17" s="494"/>
      <c r="AF17" s="494"/>
      <c r="AG17" s="490"/>
      <c r="AH17" s="491"/>
      <c r="AI17" s="491"/>
      <c r="AJ17" s="491"/>
      <c r="AK17" s="491"/>
      <c r="AL17" s="495"/>
      <c r="AP17" s="171" t="s">
        <v>412</v>
      </c>
      <c r="AQ17" s="150" t="b">
        <v>0</v>
      </c>
    </row>
    <row r="18" spans="1:43" ht="19.5" customHeight="1">
      <c r="A18" s="648" t="s">
        <v>97</v>
      </c>
      <c r="B18" s="649"/>
      <c r="C18" s="649"/>
      <c r="D18" s="649"/>
      <c r="E18" s="649"/>
      <c r="F18" s="649"/>
      <c r="G18" s="649"/>
      <c r="H18" s="649"/>
      <c r="I18" s="649"/>
      <c r="J18" s="649"/>
      <c r="K18" s="649"/>
      <c r="L18" s="649"/>
      <c r="M18" s="649"/>
      <c r="N18" s="649"/>
      <c r="O18" s="649"/>
      <c r="P18" s="649"/>
      <c r="Q18" s="649"/>
      <c r="R18" s="649"/>
      <c r="S18" s="650"/>
      <c r="T18" s="501"/>
      <c r="U18" s="331"/>
      <c r="V18" s="332"/>
      <c r="W18" s="651" t="s">
        <v>98</v>
      </c>
      <c r="X18" s="651"/>
      <c r="Y18" s="651"/>
      <c r="Z18" s="651"/>
      <c r="AA18" s="493"/>
      <c r="AB18" s="494"/>
      <c r="AC18" s="494"/>
      <c r="AD18" s="494"/>
      <c r="AE18" s="494"/>
      <c r="AF18" s="494"/>
      <c r="AG18" s="490"/>
      <c r="AH18" s="491"/>
      <c r="AI18" s="491"/>
      <c r="AJ18" s="491"/>
      <c r="AK18" s="491"/>
      <c r="AL18" s="495"/>
      <c r="AP18" s="152" t="str">
        <f>IF(AQ18="1","1","2")</f>
        <v>2</v>
      </c>
      <c r="AQ18" s="152" t="str">
        <f>IF(AQ17=TRUE,"1","")</f>
        <v/>
      </c>
    </row>
    <row r="19" spans="1:43" ht="19.5" customHeight="1">
      <c r="A19" s="634" t="s">
        <v>392</v>
      </c>
      <c r="B19" s="635"/>
      <c r="C19" s="156"/>
      <c r="D19" s="638" t="s">
        <v>393</v>
      </c>
      <c r="E19" s="638"/>
      <c r="F19" s="638"/>
      <c r="G19" s="638"/>
      <c r="H19" s="638"/>
      <c r="I19" s="638"/>
      <c r="J19" s="638"/>
      <c r="K19" s="638"/>
      <c r="L19" s="638"/>
      <c r="M19" s="638"/>
      <c r="N19" s="638"/>
      <c r="O19" s="638"/>
      <c r="P19" s="638"/>
      <c r="Q19" s="638"/>
      <c r="R19" s="638"/>
      <c r="S19" s="639"/>
      <c r="T19" s="496" t="s">
        <v>99</v>
      </c>
      <c r="U19" s="497"/>
      <c r="V19" s="498"/>
      <c r="W19" s="509" t="s">
        <v>99</v>
      </c>
      <c r="X19" s="509"/>
      <c r="Y19" s="509"/>
      <c r="Z19" s="509"/>
      <c r="AA19" s="493"/>
      <c r="AB19" s="494"/>
      <c r="AC19" s="494"/>
      <c r="AD19" s="494"/>
      <c r="AE19" s="494"/>
      <c r="AF19" s="494"/>
      <c r="AG19" s="490"/>
      <c r="AH19" s="491"/>
      <c r="AI19" s="491"/>
      <c r="AJ19" s="491"/>
      <c r="AK19" s="491"/>
      <c r="AL19" s="495"/>
      <c r="AP19" s="171" t="s">
        <v>402</v>
      </c>
      <c r="AQ19" s="150" t="b">
        <v>0</v>
      </c>
    </row>
    <row r="20" spans="1:43" ht="19.5" customHeight="1">
      <c r="A20" s="634"/>
      <c r="B20" s="635"/>
      <c r="C20" s="156"/>
      <c r="D20" s="640" t="s">
        <v>394</v>
      </c>
      <c r="E20" s="640"/>
      <c r="F20" s="640"/>
      <c r="G20" s="640"/>
      <c r="H20" s="640"/>
      <c r="I20" s="640"/>
      <c r="J20" s="640"/>
      <c r="K20" s="640"/>
      <c r="L20" s="640"/>
      <c r="M20" s="640"/>
      <c r="N20" s="640"/>
      <c r="O20" s="640"/>
      <c r="P20" s="640"/>
      <c r="Q20" s="640"/>
      <c r="R20" s="640"/>
      <c r="S20" s="641"/>
      <c r="T20" s="501"/>
      <c r="U20" s="331"/>
      <c r="V20" s="332"/>
      <c r="W20" s="331" t="s">
        <v>100</v>
      </c>
      <c r="X20" s="331"/>
      <c r="Y20" s="331"/>
      <c r="Z20" s="331"/>
      <c r="AA20" s="493"/>
      <c r="AB20" s="494"/>
      <c r="AC20" s="494"/>
      <c r="AD20" s="494"/>
      <c r="AE20" s="494"/>
      <c r="AF20" s="494"/>
      <c r="AG20" s="490"/>
      <c r="AH20" s="491"/>
      <c r="AI20" s="491"/>
      <c r="AJ20" s="491"/>
      <c r="AK20" s="491"/>
      <c r="AL20" s="495"/>
      <c r="AP20" s="152" t="str">
        <f>IF(AQ20="1","1","2")</f>
        <v>2</v>
      </c>
      <c r="AQ20" s="152" t="str">
        <f>IF(AQ19=TRUE,"1","")</f>
        <v/>
      </c>
    </row>
    <row r="21" spans="1:43" ht="19.5" customHeight="1">
      <c r="A21" s="634"/>
      <c r="B21" s="635"/>
      <c r="C21" s="157"/>
      <c r="D21" s="638" t="s">
        <v>395</v>
      </c>
      <c r="E21" s="638"/>
      <c r="F21" s="638"/>
      <c r="G21" s="638"/>
      <c r="H21" s="638"/>
      <c r="I21" s="638"/>
      <c r="J21" s="638"/>
      <c r="K21" s="638"/>
      <c r="L21" s="638"/>
      <c r="M21" s="638"/>
      <c r="N21" s="638"/>
      <c r="O21" s="638"/>
      <c r="P21" s="638"/>
      <c r="Q21" s="638"/>
      <c r="R21" s="638"/>
      <c r="S21" s="639"/>
      <c r="T21" s="503" t="s">
        <v>101</v>
      </c>
      <c r="U21" s="334"/>
      <c r="V21" s="334"/>
      <c r="W21" s="334"/>
      <c r="X21" s="334"/>
      <c r="Y21" s="334"/>
      <c r="Z21" s="334"/>
      <c r="AA21" s="493"/>
      <c r="AB21" s="494"/>
      <c r="AC21" s="494"/>
      <c r="AD21" s="494"/>
      <c r="AE21" s="494"/>
      <c r="AF21" s="494"/>
      <c r="AG21" s="490"/>
      <c r="AH21" s="491"/>
      <c r="AI21" s="491"/>
      <c r="AJ21" s="491"/>
      <c r="AK21" s="491"/>
      <c r="AL21" s="495"/>
      <c r="AP21" s="171" t="s">
        <v>403</v>
      </c>
      <c r="AQ21" s="150" t="b">
        <v>0</v>
      </c>
    </row>
    <row r="22" spans="1:43" ht="19.5" customHeight="1">
      <c r="A22" s="634"/>
      <c r="B22" s="635"/>
      <c r="C22" s="157"/>
      <c r="D22" s="640" t="s">
        <v>396</v>
      </c>
      <c r="E22" s="640"/>
      <c r="F22" s="640"/>
      <c r="G22" s="640"/>
      <c r="H22" s="640"/>
      <c r="I22" s="640"/>
      <c r="J22" s="640"/>
      <c r="K22" s="640"/>
      <c r="L22" s="640"/>
      <c r="M22" s="640"/>
      <c r="N22" s="640"/>
      <c r="O22" s="640"/>
      <c r="P22" s="640"/>
      <c r="Q22" s="640"/>
      <c r="R22" s="640"/>
      <c r="S22" s="641"/>
      <c r="T22" s="499" t="s">
        <v>102</v>
      </c>
      <c r="U22" s="492"/>
      <c r="V22" s="492"/>
      <c r="W22" s="492"/>
      <c r="X22" s="492"/>
      <c r="Y22" s="492"/>
      <c r="Z22" s="492"/>
      <c r="AA22" s="493"/>
      <c r="AB22" s="494"/>
      <c r="AC22" s="494"/>
      <c r="AD22" s="494"/>
      <c r="AE22" s="494"/>
      <c r="AF22" s="494"/>
      <c r="AG22" s="490"/>
      <c r="AH22" s="491"/>
      <c r="AI22" s="491"/>
      <c r="AJ22" s="491"/>
      <c r="AK22" s="491"/>
      <c r="AL22" s="495"/>
      <c r="AP22" s="152" t="str">
        <f>IF(AQ22="1","1","2")</f>
        <v>2</v>
      </c>
      <c r="AQ22" s="152" t="str">
        <f>IF(AQ21=TRUE,"1","")</f>
        <v/>
      </c>
    </row>
    <row r="23" spans="1:43" ht="19.5" customHeight="1">
      <c r="A23" s="634"/>
      <c r="B23" s="635"/>
      <c r="C23" s="158"/>
      <c r="D23" s="638" t="s">
        <v>397</v>
      </c>
      <c r="E23" s="638"/>
      <c r="F23" s="638"/>
      <c r="G23" s="638"/>
      <c r="H23" s="642"/>
      <c r="I23" s="642"/>
      <c r="J23" s="642"/>
      <c r="K23" s="642"/>
      <c r="L23" s="642"/>
      <c r="M23" s="642"/>
      <c r="N23" s="642"/>
      <c r="O23" s="642"/>
      <c r="P23" s="642"/>
      <c r="Q23" s="642"/>
      <c r="R23" s="642"/>
      <c r="S23" s="159"/>
      <c r="T23" s="496" t="s">
        <v>103</v>
      </c>
      <c r="U23" s="497"/>
      <c r="V23" s="498"/>
      <c r="W23" s="508" t="s">
        <v>103</v>
      </c>
      <c r="X23" s="509"/>
      <c r="Y23" s="509"/>
      <c r="Z23" s="509"/>
      <c r="AA23" s="493"/>
      <c r="AB23" s="494"/>
      <c r="AC23" s="494"/>
      <c r="AD23" s="494"/>
      <c r="AE23" s="494"/>
      <c r="AF23" s="494"/>
      <c r="AG23" s="490"/>
      <c r="AH23" s="491"/>
      <c r="AI23" s="491"/>
      <c r="AJ23" s="491"/>
      <c r="AK23" s="491"/>
      <c r="AL23" s="495"/>
      <c r="AP23" s="171" t="s">
        <v>404</v>
      </c>
      <c r="AQ23" s="150" t="b">
        <v>0</v>
      </c>
    </row>
    <row r="24" spans="1:43" ht="19.5" customHeight="1">
      <c r="A24" s="636"/>
      <c r="B24" s="637"/>
      <c r="C24" s="160"/>
      <c r="D24" s="160"/>
      <c r="E24" s="160"/>
      <c r="F24" s="160"/>
      <c r="G24" s="161"/>
      <c r="H24" s="643"/>
      <c r="I24" s="643"/>
      <c r="J24" s="643"/>
      <c r="K24" s="643"/>
      <c r="L24" s="643"/>
      <c r="M24" s="643"/>
      <c r="N24" s="643"/>
      <c r="O24" s="643"/>
      <c r="P24" s="643"/>
      <c r="Q24" s="643"/>
      <c r="R24" s="643"/>
      <c r="S24" s="162"/>
      <c r="T24" s="499"/>
      <c r="U24" s="492"/>
      <c r="V24" s="500"/>
      <c r="W24" s="330" t="s">
        <v>104</v>
      </c>
      <c r="X24" s="331"/>
      <c r="Y24" s="331"/>
      <c r="Z24" s="331"/>
      <c r="AA24" s="493"/>
      <c r="AB24" s="494"/>
      <c r="AC24" s="494"/>
      <c r="AD24" s="494"/>
      <c r="AE24" s="494"/>
      <c r="AF24" s="494"/>
      <c r="AG24" s="490"/>
      <c r="AH24" s="491"/>
      <c r="AI24" s="491"/>
      <c r="AJ24" s="491"/>
      <c r="AK24" s="491"/>
      <c r="AL24" s="495"/>
      <c r="AP24" s="152" t="str">
        <f>IF(AQ24="1","1","2")</f>
        <v>2</v>
      </c>
      <c r="AQ24" s="152" t="str">
        <f>IF(AQ23=TRUE,"1","")</f>
        <v/>
      </c>
    </row>
    <row r="25" spans="1:43" ht="19.5" customHeight="1">
      <c r="A25" s="634" t="s">
        <v>398</v>
      </c>
      <c r="B25" s="635"/>
      <c r="C25" s="157"/>
      <c r="D25" s="656" t="s">
        <v>393</v>
      </c>
      <c r="E25" s="656"/>
      <c r="F25" s="656"/>
      <c r="G25" s="656"/>
      <c r="H25" s="656"/>
      <c r="I25" s="656"/>
      <c r="J25" s="656"/>
      <c r="K25" s="656"/>
      <c r="L25" s="656"/>
      <c r="M25" s="656"/>
      <c r="N25" s="656"/>
      <c r="O25" s="656"/>
      <c r="P25" s="656"/>
      <c r="Q25" s="656"/>
      <c r="R25" s="656"/>
      <c r="S25" s="657"/>
      <c r="T25" s="501"/>
      <c r="U25" s="331"/>
      <c r="V25" s="332"/>
      <c r="W25" s="331" t="s">
        <v>105</v>
      </c>
      <c r="X25" s="331"/>
      <c r="Y25" s="331"/>
      <c r="Z25" s="331"/>
      <c r="AA25" s="493"/>
      <c r="AB25" s="494"/>
      <c r="AC25" s="494"/>
      <c r="AD25" s="494"/>
      <c r="AE25" s="494"/>
      <c r="AF25" s="494"/>
      <c r="AG25" s="490"/>
      <c r="AH25" s="491"/>
      <c r="AI25" s="491"/>
      <c r="AJ25" s="491"/>
      <c r="AK25" s="491"/>
      <c r="AL25" s="495"/>
      <c r="AP25" s="152" t="s">
        <v>406</v>
      </c>
      <c r="AQ25" s="150" t="b">
        <v>0</v>
      </c>
    </row>
    <row r="26" spans="1:43" ht="19.5" customHeight="1">
      <c r="A26" s="634"/>
      <c r="B26" s="635"/>
      <c r="C26" s="157"/>
      <c r="D26" s="640" t="s">
        <v>394</v>
      </c>
      <c r="E26" s="640"/>
      <c r="F26" s="640"/>
      <c r="G26" s="640"/>
      <c r="H26" s="640"/>
      <c r="I26" s="640"/>
      <c r="J26" s="640"/>
      <c r="K26" s="640"/>
      <c r="L26" s="640"/>
      <c r="M26" s="640"/>
      <c r="N26" s="640"/>
      <c r="O26" s="640"/>
      <c r="P26" s="640"/>
      <c r="Q26" s="640"/>
      <c r="R26" s="640"/>
      <c r="S26" s="641"/>
      <c r="T26" s="510" t="s">
        <v>106</v>
      </c>
      <c r="U26" s="511"/>
      <c r="V26" s="512"/>
      <c r="W26" s="333" t="s">
        <v>107</v>
      </c>
      <c r="X26" s="334"/>
      <c r="Y26" s="334"/>
      <c r="Z26" s="334"/>
      <c r="AA26" s="493"/>
      <c r="AB26" s="494"/>
      <c r="AC26" s="494"/>
      <c r="AD26" s="494"/>
      <c r="AE26" s="494"/>
      <c r="AF26" s="494"/>
      <c r="AG26" s="490"/>
      <c r="AH26" s="491"/>
      <c r="AI26" s="491"/>
      <c r="AJ26" s="491"/>
      <c r="AK26" s="491"/>
      <c r="AL26" s="495"/>
      <c r="AP26" s="152" t="str">
        <f>IF(AQ26="1","1","2")</f>
        <v>2</v>
      </c>
      <c r="AQ26" s="152" t="str">
        <f>IF(AQ25=TRUE,"1","")</f>
        <v/>
      </c>
    </row>
    <row r="27" spans="1:43" ht="19.5" customHeight="1">
      <c r="A27" s="634"/>
      <c r="B27" s="635"/>
      <c r="C27" s="156"/>
      <c r="D27" s="638" t="s">
        <v>395</v>
      </c>
      <c r="E27" s="638"/>
      <c r="F27" s="638"/>
      <c r="G27" s="638"/>
      <c r="H27" s="638"/>
      <c r="I27" s="638"/>
      <c r="J27" s="638"/>
      <c r="K27" s="638"/>
      <c r="L27" s="638"/>
      <c r="M27" s="638"/>
      <c r="N27" s="638"/>
      <c r="O27" s="638"/>
      <c r="P27" s="638"/>
      <c r="Q27" s="638"/>
      <c r="R27" s="638"/>
      <c r="S27" s="639"/>
      <c r="T27" s="513"/>
      <c r="U27" s="514"/>
      <c r="V27" s="515"/>
      <c r="W27" s="331" t="s">
        <v>100</v>
      </c>
      <c r="X27" s="331"/>
      <c r="Y27" s="331"/>
      <c r="Z27" s="331"/>
      <c r="AA27" s="493"/>
      <c r="AB27" s="494"/>
      <c r="AC27" s="494"/>
      <c r="AD27" s="494"/>
      <c r="AE27" s="494"/>
      <c r="AF27" s="494"/>
      <c r="AG27" s="490"/>
      <c r="AH27" s="491"/>
      <c r="AI27" s="491"/>
      <c r="AJ27" s="491"/>
      <c r="AK27" s="491"/>
      <c r="AL27" s="495"/>
      <c r="AP27" s="171" t="s">
        <v>411</v>
      </c>
      <c r="AQ27" s="150" t="b">
        <v>0</v>
      </c>
    </row>
    <row r="28" spans="1:43" ht="19.5" customHeight="1">
      <c r="A28" s="634"/>
      <c r="B28" s="635"/>
      <c r="C28" s="163"/>
      <c r="D28" s="640" t="s">
        <v>396</v>
      </c>
      <c r="E28" s="640"/>
      <c r="F28" s="640"/>
      <c r="G28" s="640"/>
      <c r="H28" s="640"/>
      <c r="I28" s="640"/>
      <c r="J28" s="640"/>
      <c r="K28" s="640"/>
      <c r="L28" s="640"/>
      <c r="M28" s="640"/>
      <c r="N28" s="640"/>
      <c r="O28" s="640"/>
      <c r="P28" s="640"/>
      <c r="Q28" s="640"/>
      <c r="R28" s="640"/>
      <c r="S28" s="641"/>
      <c r="T28" s="501" t="s">
        <v>108</v>
      </c>
      <c r="U28" s="331"/>
      <c r="V28" s="331"/>
      <c r="W28" s="331"/>
      <c r="X28" s="331"/>
      <c r="Y28" s="331"/>
      <c r="Z28" s="331"/>
      <c r="AA28" s="493"/>
      <c r="AB28" s="494"/>
      <c r="AC28" s="494"/>
      <c r="AD28" s="494"/>
      <c r="AE28" s="494"/>
      <c r="AF28" s="494"/>
      <c r="AG28" s="490"/>
      <c r="AH28" s="491"/>
      <c r="AI28" s="491"/>
      <c r="AJ28" s="491"/>
      <c r="AK28" s="491"/>
      <c r="AL28" s="495"/>
      <c r="AP28" s="152" t="str">
        <f>IF(AQ28="1","1","2")</f>
        <v>2</v>
      </c>
      <c r="AQ28" s="152" t="str">
        <f>IF(AQ27=TRUE,"1","")</f>
        <v/>
      </c>
    </row>
    <row r="29" spans="1:43" ht="19.5" customHeight="1">
      <c r="A29" s="634"/>
      <c r="B29" s="635"/>
      <c r="C29" s="164"/>
      <c r="D29" s="638" t="s">
        <v>399</v>
      </c>
      <c r="E29" s="638"/>
      <c r="F29" s="638"/>
      <c r="G29" s="638"/>
      <c r="H29" s="638"/>
      <c r="I29" s="638"/>
      <c r="J29" s="638"/>
      <c r="K29" s="638"/>
      <c r="L29" s="638"/>
      <c r="M29" s="638"/>
      <c r="N29" s="638"/>
      <c r="O29" s="638"/>
      <c r="P29" s="638"/>
      <c r="Q29" s="638"/>
      <c r="R29" s="638"/>
      <c r="S29" s="639"/>
      <c r="T29" s="496" t="s">
        <v>109</v>
      </c>
      <c r="U29" s="497"/>
      <c r="V29" s="498"/>
      <c r="W29" s="333" t="s">
        <v>110</v>
      </c>
      <c r="X29" s="334"/>
      <c r="Y29" s="334"/>
      <c r="Z29" s="334"/>
      <c r="AA29" s="493"/>
      <c r="AB29" s="494"/>
      <c r="AC29" s="494"/>
      <c r="AD29" s="494"/>
      <c r="AE29" s="494"/>
      <c r="AF29" s="494"/>
      <c r="AG29" s="490"/>
      <c r="AH29" s="491"/>
      <c r="AI29" s="491"/>
      <c r="AJ29" s="491"/>
      <c r="AK29" s="491"/>
      <c r="AL29" s="495"/>
    </row>
    <row r="30" spans="1:43" ht="19.5" customHeight="1">
      <c r="A30" s="634"/>
      <c r="B30" s="635"/>
      <c r="C30" s="158"/>
      <c r="D30" s="638" t="s">
        <v>397</v>
      </c>
      <c r="E30" s="638"/>
      <c r="F30" s="638"/>
      <c r="G30" s="638"/>
      <c r="H30" s="642"/>
      <c r="I30" s="642"/>
      <c r="J30" s="642"/>
      <c r="K30" s="642"/>
      <c r="L30" s="642"/>
      <c r="M30" s="642"/>
      <c r="N30" s="642"/>
      <c r="O30" s="642"/>
      <c r="P30" s="642"/>
      <c r="Q30" s="642"/>
      <c r="R30" s="642"/>
      <c r="S30" s="159"/>
      <c r="T30" s="499"/>
      <c r="U30" s="492"/>
      <c r="V30" s="500"/>
      <c r="W30" s="333" t="s">
        <v>111</v>
      </c>
      <c r="X30" s="334"/>
      <c r="Y30" s="334"/>
      <c r="Z30" s="334"/>
      <c r="AA30" s="493"/>
      <c r="AB30" s="494"/>
      <c r="AC30" s="494"/>
      <c r="AD30" s="494"/>
      <c r="AE30" s="494"/>
      <c r="AF30" s="494"/>
      <c r="AG30" s="490"/>
      <c r="AH30" s="491"/>
      <c r="AI30" s="491"/>
      <c r="AJ30" s="491"/>
      <c r="AK30" s="491"/>
      <c r="AL30" s="495"/>
    </row>
    <row r="31" spans="1:43" ht="19.5" customHeight="1">
      <c r="A31" s="654"/>
      <c r="B31" s="655"/>
      <c r="C31" s="165"/>
      <c r="D31" s="166"/>
      <c r="E31" s="166"/>
      <c r="F31" s="166"/>
      <c r="G31" s="167"/>
      <c r="H31" s="644"/>
      <c r="I31" s="644"/>
      <c r="J31" s="644"/>
      <c r="K31" s="644"/>
      <c r="L31" s="644"/>
      <c r="M31" s="644"/>
      <c r="N31" s="644"/>
      <c r="O31" s="644"/>
      <c r="P31" s="644"/>
      <c r="Q31" s="644"/>
      <c r="R31" s="644"/>
      <c r="S31" s="168"/>
      <c r="T31" s="501"/>
      <c r="U31" s="331"/>
      <c r="V31" s="332"/>
      <c r="W31" s="333" t="s">
        <v>112</v>
      </c>
      <c r="X31" s="334"/>
      <c r="Y31" s="334"/>
      <c r="Z31" s="334"/>
      <c r="AA31" s="493"/>
      <c r="AB31" s="494"/>
      <c r="AC31" s="494"/>
      <c r="AD31" s="494"/>
      <c r="AE31" s="494"/>
      <c r="AF31" s="494"/>
      <c r="AG31" s="490"/>
      <c r="AH31" s="491"/>
      <c r="AI31" s="491"/>
      <c r="AJ31" s="491"/>
      <c r="AK31" s="491"/>
      <c r="AL31" s="495"/>
    </row>
    <row r="32" spans="1:43" ht="19.5" customHeight="1">
      <c r="A32" s="186" t="s">
        <v>367</v>
      </c>
      <c r="B32" s="187"/>
      <c r="C32" s="376" t="s">
        <v>113</v>
      </c>
      <c r="D32" s="376"/>
      <c r="E32" s="376"/>
      <c r="F32" s="376"/>
      <c r="G32" s="79"/>
      <c r="H32" s="526" t="s">
        <v>288</v>
      </c>
      <c r="I32" s="100"/>
      <c r="J32" s="528" t="s">
        <v>289</v>
      </c>
      <c r="K32" s="542" t="s">
        <v>314</v>
      </c>
      <c r="L32" s="543"/>
      <c r="M32" s="543"/>
      <c r="N32" s="543"/>
      <c r="O32" s="543"/>
      <c r="P32" s="543"/>
      <c r="Q32" s="543"/>
      <c r="R32" s="543"/>
      <c r="S32" s="544"/>
      <c r="T32" s="503" t="s">
        <v>114</v>
      </c>
      <c r="U32" s="334"/>
      <c r="V32" s="334"/>
      <c r="W32" s="334"/>
      <c r="X32" s="334"/>
      <c r="Y32" s="334"/>
      <c r="Z32" s="334"/>
      <c r="AA32" s="493"/>
      <c r="AB32" s="494"/>
      <c r="AC32" s="494"/>
      <c r="AD32" s="494"/>
      <c r="AE32" s="494"/>
      <c r="AF32" s="494"/>
      <c r="AG32" s="490"/>
      <c r="AH32" s="491"/>
      <c r="AI32" s="491"/>
      <c r="AJ32" s="491"/>
      <c r="AK32" s="491"/>
      <c r="AL32" s="495"/>
    </row>
    <row r="33" spans="1:38" ht="19.5" customHeight="1">
      <c r="A33" s="189"/>
      <c r="B33" s="190"/>
      <c r="C33" s="524"/>
      <c r="D33" s="524"/>
      <c r="E33" s="524"/>
      <c r="F33" s="524"/>
      <c r="G33" s="101"/>
      <c r="H33" s="527"/>
      <c r="I33" s="102"/>
      <c r="J33" s="529"/>
      <c r="K33" s="101"/>
      <c r="L33" s="102"/>
      <c r="M33" s="534" t="s">
        <v>315</v>
      </c>
      <c r="N33" s="534"/>
      <c r="O33" s="534"/>
      <c r="P33" s="102"/>
      <c r="Q33" s="534" t="s">
        <v>344</v>
      </c>
      <c r="R33" s="534"/>
      <c r="S33" s="535"/>
      <c r="T33" s="503" t="s">
        <v>60</v>
      </c>
      <c r="U33" s="334"/>
      <c r="V33" s="334"/>
      <c r="W33" s="334"/>
      <c r="X33" s="334"/>
      <c r="Y33" s="334"/>
      <c r="Z33" s="334"/>
      <c r="AA33" s="493"/>
      <c r="AB33" s="494"/>
      <c r="AC33" s="494"/>
      <c r="AD33" s="494"/>
      <c r="AE33" s="494"/>
      <c r="AF33" s="494"/>
      <c r="AG33" s="490"/>
      <c r="AH33" s="491"/>
      <c r="AI33" s="491"/>
      <c r="AJ33" s="491"/>
      <c r="AK33" s="491"/>
      <c r="AL33" s="495"/>
    </row>
    <row r="34" spans="1:38" ht="19.5" customHeight="1">
      <c r="A34" s="189"/>
      <c r="B34" s="190"/>
      <c r="C34" s="524" t="s">
        <v>115</v>
      </c>
      <c r="D34" s="524"/>
      <c r="E34" s="524"/>
      <c r="F34" s="524"/>
      <c r="G34" s="103"/>
      <c r="H34" s="530" t="s">
        <v>288</v>
      </c>
      <c r="I34" s="104"/>
      <c r="J34" s="532" t="s">
        <v>289</v>
      </c>
      <c r="K34" s="536"/>
      <c r="L34" s="537"/>
      <c r="M34" s="537"/>
      <c r="N34" s="537"/>
      <c r="O34" s="537"/>
      <c r="P34" s="537"/>
      <c r="Q34" s="537"/>
      <c r="R34" s="537"/>
      <c r="S34" s="538"/>
      <c r="T34" s="499" t="s">
        <v>116</v>
      </c>
      <c r="U34" s="492"/>
      <c r="V34" s="492"/>
      <c r="W34" s="492"/>
      <c r="X34" s="492"/>
      <c r="Y34" s="492"/>
      <c r="Z34" s="492"/>
      <c r="AA34" s="493"/>
      <c r="AB34" s="494"/>
      <c r="AC34" s="494"/>
      <c r="AD34" s="494"/>
      <c r="AE34" s="494"/>
      <c r="AF34" s="494"/>
      <c r="AG34" s="490"/>
      <c r="AH34" s="491"/>
      <c r="AI34" s="491"/>
      <c r="AJ34" s="491"/>
      <c r="AK34" s="491"/>
      <c r="AL34" s="495"/>
    </row>
    <row r="35" spans="1:38" ht="19.5" customHeight="1">
      <c r="A35" s="192"/>
      <c r="B35" s="193"/>
      <c r="C35" s="525"/>
      <c r="D35" s="525"/>
      <c r="E35" s="525"/>
      <c r="F35" s="525"/>
      <c r="G35" s="105"/>
      <c r="H35" s="531"/>
      <c r="I35" s="106"/>
      <c r="J35" s="533"/>
      <c r="K35" s="539"/>
      <c r="L35" s="540"/>
      <c r="M35" s="540"/>
      <c r="N35" s="540"/>
      <c r="O35" s="540"/>
      <c r="P35" s="540"/>
      <c r="Q35" s="540"/>
      <c r="R35" s="540"/>
      <c r="S35" s="541"/>
      <c r="T35" s="496" t="s">
        <v>117</v>
      </c>
      <c r="U35" s="497"/>
      <c r="V35" s="497"/>
      <c r="W35" s="497"/>
      <c r="X35" s="497"/>
      <c r="Y35" s="497"/>
      <c r="Z35" s="497"/>
      <c r="AA35" s="516"/>
      <c r="AB35" s="517"/>
      <c r="AC35" s="517"/>
      <c r="AD35" s="517"/>
      <c r="AE35" s="517"/>
      <c r="AF35" s="517"/>
      <c r="AG35" s="518"/>
      <c r="AH35" s="519"/>
      <c r="AI35" s="519"/>
      <c r="AJ35" s="519"/>
      <c r="AK35" s="519"/>
      <c r="AL35" s="520"/>
    </row>
    <row r="36" spans="1:38" ht="19.5" customHeight="1">
      <c r="A36" s="521" t="s">
        <v>368</v>
      </c>
      <c r="B36" s="522"/>
      <c r="C36" s="522"/>
      <c r="D36" s="522"/>
      <c r="E36" s="522"/>
      <c r="F36" s="522"/>
      <c r="G36" s="522"/>
      <c r="H36" s="522"/>
      <c r="I36" s="522"/>
      <c r="J36" s="522"/>
      <c r="K36" s="522"/>
      <c r="L36" s="522"/>
      <c r="M36" s="522"/>
      <c r="N36" s="522"/>
      <c r="O36" s="522"/>
      <c r="P36" s="522"/>
      <c r="Q36" s="522"/>
      <c r="R36" s="522"/>
      <c r="S36" s="522"/>
      <c r="T36" s="522"/>
      <c r="U36" s="522"/>
      <c r="V36" s="522"/>
      <c r="W36" s="522"/>
      <c r="X36" s="522"/>
      <c r="Y36" s="522"/>
      <c r="Z36" s="522"/>
      <c r="AA36" s="522"/>
      <c r="AB36" s="522"/>
      <c r="AC36" s="522"/>
      <c r="AD36" s="522"/>
      <c r="AE36" s="522"/>
      <c r="AF36" s="522"/>
      <c r="AG36" s="522"/>
      <c r="AH36" s="522"/>
      <c r="AI36" s="522"/>
      <c r="AJ36" s="522"/>
      <c r="AK36" s="522"/>
      <c r="AL36" s="523"/>
    </row>
    <row r="37" spans="1:38" ht="19.5" customHeight="1">
      <c r="A37" s="200"/>
      <c r="B37" s="552"/>
      <c r="C37" s="553"/>
      <c r="D37" s="553"/>
      <c r="E37" s="553"/>
      <c r="F37" s="553"/>
      <c r="G37" s="553"/>
      <c r="H37" s="553"/>
      <c r="I37" s="553"/>
      <c r="J37" s="553"/>
      <c r="K37" s="553"/>
      <c r="L37" s="556" t="s">
        <v>118</v>
      </c>
      <c r="M37" s="557"/>
      <c r="N37" s="557"/>
      <c r="O37" s="557"/>
      <c r="P37" s="557"/>
      <c r="Q37" s="557"/>
      <c r="R37" s="557"/>
      <c r="S37" s="557"/>
      <c r="T37" s="558"/>
      <c r="U37" s="559" t="s">
        <v>119</v>
      </c>
      <c r="V37" s="560"/>
      <c r="W37" s="560"/>
      <c r="X37" s="560"/>
      <c r="Y37" s="560"/>
      <c r="Z37" s="560"/>
      <c r="AA37" s="560"/>
      <c r="AB37" s="560"/>
      <c r="AC37" s="561"/>
      <c r="AD37" s="562" t="s">
        <v>120</v>
      </c>
      <c r="AE37" s="560"/>
      <c r="AF37" s="560"/>
      <c r="AG37" s="560"/>
      <c r="AH37" s="560"/>
      <c r="AI37" s="560"/>
      <c r="AJ37" s="560"/>
      <c r="AK37" s="560"/>
      <c r="AL37" s="563"/>
    </row>
    <row r="38" spans="1:38" ht="19.5" customHeight="1">
      <c r="A38" s="200"/>
      <c r="B38" s="554"/>
      <c r="C38" s="555"/>
      <c r="D38" s="555"/>
      <c r="E38" s="555"/>
      <c r="F38" s="555"/>
      <c r="G38" s="555"/>
      <c r="H38" s="555"/>
      <c r="I38" s="555"/>
      <c r="J38" s="555"/>
      <c r="K38" s="555"/>
      <c r="L38" s="564" t="s">
        <v>121</v>
      </c>
      <c r="M38" s="545"/>
      <c r="N38" s="545"/>
      <c r="O38" s="545" t="s">
        <v>122</v>
      </c>
      <c r="P38" s="545"/>
      <c r="Q38" s="545"/>
      <c r="R38" s="545" t="s">
        <v>23</v>
      </c>
      <c r="S38" s="545"/>
      <c r="T38" s="565"/>
      <c r="U38" s="564" t="s">
        <v>121</v>
      </c>
      <c r="V38" s="545"/>
      <c r="W38" s="545"/>
      <c r="X38" s="545" t="s">
        <v>122</v>
      </c>
      <c r="Y38" s="545"/>
      <c r="Z38" s="545"/>
      <c r="AA38" s="545" t="s">
        <v>23</v>
      </c>
      <c r="AB38" s="545"/>
      <c r="AC38" s="565"/>
      <c r="AD38" s="573" t="s">
        <v>121</v>
      </c>
      <c r="AE38" s="545"/>
      <c r="AF38" s="545"/>
      <c r="AG38" s="545" t="s">
        <v>122</v>
      </c>
      <c r="AH38" s="545"/>
      <c r="AI38" s="545"/>
      <c r="AJ38" s="545" t="s">
        <v>23</v>
      </c>
      <c r="AK38" s="545"/>
      <c r="AL38" s="546"/>
    </row>
    <row r="39" spans="1:38" ht="19.5" customHeight="1">
      <c r="A39" s="200"/>
      <c r="B39" s="547" t="s">
        <v>369</v>
      </c>
      <c r="C39" s="254"/>
      <c r="D39" s="254"/>
      <c r="E39" s="254"/>
      <c r="F39" s="254"/>
      <c r="G39" s="254"/>
      <c r="H39" s="254"/>
      <c r="I39" s="254"/>
      <c r="J39" s="254"/>
      <c r="K39" s="303"/>
      <c r="L39" s="548"/>
      <c r="M39" s="549"/>
      <c r="N39" s="549"/>
      <c r="O39" s="549"/>
      <c r="P39" s="549"/>
      <c r="Q39" s="549"/>
      <c r="R39" s="550" t="str">
        <f>IF(AND(L39="",O39=""),"",SUM(L39:Q39))</f>
        <v/>
      </c>
      <c r="S39" s="550"/>
      <c r="T39" s="551"/>
      <c r="U39" s="548"/>
      <c r="V39" s="549"/>
      <c r="W39" s="549"/>
      <c r="X39" s="549"/>
      <c r="Y39" s="549"/>
      <c r="Z39" s="549"/>
      <c r="AA39" s="550" t="str">
        <f>IF(AND(U39="",X39=""),"",SUM(U39:Z39))</f>
        <v/>
      </c>
      <c r="AB39" s="550"/>
      <c r="AC39" s="551"/>
      <c r="AD39" s="566"/>
      <c r="AE39" s="549"/>
      <c r="AF39" s="549"/>
      <c r="AG39" s="549"/>
      <c r="AH39" s="549"/>
      <c r="AI39" s="549"/>
      <c r="AJ39" s="550" t="str">
        <f>IF(AND(AD39="",AG39=""),"",SUM(AD39:AI39))</f>
        <v/>
      </c>
      <c r="AK39" s="550"/>
      <c r="AL39" s="567"/>
    </row>
    <row r="40" spans="1:38" ht="19.5" customHeight="1">
      <c r="A40" s="200"/>
      <c r="B40" s="645" t="s">
        <v>370</v>
      </c>
      <c r="C40" s="224"/>
      <c r="D40" s="224"/>
      <c r="E40" s="224"/>
      <c r="F40" s="224"/>
      <c r="G40" s="224"/>
      <c r="H40" s="224"/>
      <c r="I40" s="224"/>
      <c r="J40" s="224"/>
      <c r="K40" s="224"/>
      <c r="L40" s="568"/>
      <c r="M40" s="569"/>
      <c r="N40" s="569"/>
      <c r="O40" s="569"/>
      <c r="P40" s="569"/>
      <c r="Q40" s="569"/>
      <c r="R40" s="550" t="str">
        <f>IF(AND(L40="",O40=""),"",SUM(L40:Q40))</f>
        <v/>
      </c>
      <c r="S40" s="550"/>
      <c r="T40" s="551"/>
      <c r="U40" s="568"/>
      <c r="V40" s="569"/>
      <c r="W40" s="572"/>
      <c r="X40" s="572"/>
      <c r="Y40" s="572"/>
      <c r="Z40" s="572"/>
      <c r="AA40" s="615" t="str">
        <f t="shared" ref="AA40:AA41" si="0">IF(AND(U40="",X40=""),"",SUM(U40:Z40))</f>
        <v/>
      </c>
      <c r="AB40" s="615"/>
      <c r="AC40" s="616"/>
      <c r="AD40" s="617"/>
      <c r="AE40" s="572"/>
      <c r="AF40" s="572"/>
      <c r="AG40" s="572"/>
      <c r="AH40" s="572"/>
      <c r="AI40" s="572"/>
      <c r="AJ40" s="615" t="str">
        <f t="shared" ref="AJ40:AJ41" si="1">IF(AND(AD40="",AG40=""),"",SUM(AD40:AI40))</f>
        <v/>
      </c>
      <c r="AK40" s="615"/>
      <c r="AL40" s="624"/>
    </row>
    <row r="41" spans="1:38" ht="19.5" customHeight="1">
      <c r="A41" s="200"/>
      <c r="B41" s="625" t="s">
        <v>123</v>
      </c>
      <c r="C41" s="373"/>
      <c r="D41" s="373"/>
      <c r="E41" s="373"/>
      <c r="F41" s="373"/>
      <c r="G41" s="373"/>
      <c r="H41" s="373"/>
      <c r="I41" s="373"/>
      <c r="J41" s="373"/>
      <c r="K41" s="373"/>
      <c r="L41" s="568"/>
      <c r="M41" s="569"/>
      <c r="N41" s="569"/>
      <c r="O41" s="569"/>
      <c r="P41" s="569"/>
      <c r="Q41" s="569"/>
      <c r="R41" s="550" t="str">
        <f>IF(AND(L41="",O41=""),"",SUM(L41:Q41))</f>
        <v/>
      </c>
      <c r="S41" s="550"/>
      <c r="T41" s="551"/>
      <c r="U41" s="568"/>
      <c r="V41" s="569"/>
      <c r="W41" s="572"/>
      <c r="X41" s="572"/>
      <c r="Y41" s="572"/>
      <c r="Z41" s="572"/>
      <c r="AA41" s="615" t="str">
        <f t="shared" si="0"/>
        <v/>
      </c>
      <c r="AB41" s="615"/>
      <c r="AC41" s="616"/>
      <c r="AD41" s="617"/>
      <c r="AE41" s="572"/>
      <c r="AF41" s="572"/>
      <c r="AG41" s="572"/>
      <c r="AH41" s="572"/>
      <c r="AI41" s="572"/>
      <c r="AJ41" s="615" t="str">
        <f t="shared" si="1"/>
        <v/>
      </c>
      <c r="AK41" s="615"/>
      <c r="AL41" s="624"/>
    </row>
    <row r="42" spans="1:38" ht="19.5" customHeight="1">
      <c r="A42" s="200"/>
      <c r="B42" s="574" t="s">
        <v>371</v>
      </c>
      <c r="C42" s="575"/>
      <c r="D42" s="575"/>
      <c r="E42" s="575"/>
      <c r="F42" s="575"/>
      <c r="G42" s="575"/>
      <c r="H42" s="575"/>
      <c r="I42" s="575"/>
      <c r="J42" s="575"/>
      <c r="K42" s="575"/>
      <c r="L42" s="580" t="str">
        <f>IF(AND(L39="",L40="",L41=""),"",SUM(L39:N41))</f>
        <v/>
      </c>
      <c r="M42" s="581"/>
      <c r="N42" s="578" t="s">
        <v>125</v>
      </c>
      <c r="O42" s="580" t="str">
        <f>IF(AND(O39="",O40="",O41=""),"",SUM(O39:Q41))</f>
        <v/>
      </c>
      <c r="P42" s="581"/>
      <c r="Q42" s="578" t="s">
        <v>125</v>
      </c>
      <c r="R42" s="588" t="str">
        <f>IF(AND(R39="",R40="",R41=""),"",SUM(R39:T41))</f>
        <v/>
      </c>
      <c r="S42" s="581"/>
      <c r="T42" s="590" t="s">
        <v>125</v>
      </c>
      <c r="U42" s="586" t="str">
        <f>IF(AND(U39="",U40="",U41=""),"",SUM(U39:W41))</f>
        <v/>
      </c>
      <c r="V42" s="585"/>
      <c r="W42" s="107" t="s">
        <v>125</v>
      </c>
      <c r="X42" s="584" t="str">
        <f>IF(AND(X39="",X40="",X41=""),"",SUM(X39:Z41))</f>
        <v/>
      </c>
      <c r="Y42" s="585"/>
      <c r="Z42" s="107" t="s">
        <v>125</v>
      </c>
      <c r="AA42" s="584" t="str">
        <f>IF(AND(AA39="",AA40="",AA41=""),"",SUM(AA39:AC41))</f>
        <v/>
      </c>
      <c r="AB42" s="585"/>
      <c r="AC42" s="108" t="s">
        <v>125</v>
      </c>
      <c r="AD42" s="585" t="str">
        <f>IF(AND(AD39="",AD40="",AD41=""),"",SUM(AD39:AF41))</f>
        <v/>
      </c>
      <c r="AE42" s="585"/>
      <c r="AF42" s="107" t="s">
        <v>125</v>
      </c>
      <c r="AG42" s="584" t="str">
        <f>IF(AND(AG39="",AG40="",AG41=""),"",SUM(AG39:AI41))</f>
        <v/>
      </c>
      <c r="AH42" s="585"/>
      <c r="AI42" s="107" t="s">
        <v>125</v>
      </c>
      <c r="AJ42" s="584" t="str">
        <f>IF(AND(AJ39="",AJ40="",AJ41=""),"",SUM(AJ39:AL41))</f>
        <v/>
      </c>
      <c r="AK42" s="585"/>
      <c r="AL42" s="109" t="s">
        <v>125</v>
      </c>
    </row>
    <row r="43" spans="1:38" ht="19.5" customHeight="1">
      <c r="A43" s="200"/>
      <c r="B43" s="576"/>
      <c r="C43" s="577"/>
      <c r="D43" s="577"/>
      <c r="E43" s="577"/>
      <c r="F43" s="577"/>
      <c r="G43" s="577"/>
      <c r="H43" s="577"/>
      <c r="I43" s="577"/>
      <c r="J43" s="577"/>
      <c r="K43" s="577"/>
      <c r="L43" s="582"/>
      <c r="M43" s="583"/>
      <c r="N43" s="579"/>
      <c r="O43" s="582"/>
      <c r="P43" s="583"/>
      <c r="Q43" s="579"/>
      <c r="R43" s="589"/>
      <c r="S43" s="583"/>
      <c r="T43" s="591"/>
      <c r="U43" s="587" t="str">
        <f>IFERROR(U42/L42*100,"")</f>
        <v/>
      </c>
      <c r="V43" s="571"/>
      <c r="W43" s="110" t="s">
        <v>126</v>
      </c>
      <c r="X43" s="570" t="str">
        <f>IFERROR(X42/O42*100,"")</f>
        <v/>
      </c>
      <c r="Y43" s="571"/>
      <c r="Z43" s="110" t="s">
        <v>126</v>
      </c>
      <c r="AA43" s="570" t="str">
        <f>IFERROR(AA42/R42*100,"")</f>
        <v/>
      </c>
      <c r="AB43" s="571"/>
      <c r="AC43" s="111" t="s">
        <v>126</v>
      </c>
      <c r="AD43" s="571" t="str">
        <f>IFERROR(AD42/L42*100,"")</f>
        <v/>
      </c>
      <c r="AE43" s="571"/>
      <c r="AF43" s="110" t="s">
        <v>126</v>
      </c>
      <c r="AG43" s="570" t="str">
        <f>IFERROR(AG42/O42*100,"")</f>
        <v/>
      </c>
      <c r="AH43" s="571"/>
      <c r="AI43" s="110" t="s">
        <v>126</v>
      </c>
      <c r="AJ43" s="570" t="str">
        <f>IFERROR(AJ42/R42*100,"")</f>
        <v/>
      </c>
      <c r="AK43" s="571"/>
      <c r="AL43" s="112" t="s">
        <v>126</v>
      </c>
    </row>
    <row r="44" spans="1:38" ht="19.5" customHeight="1">
      <c r="A44" s="200"/>
      <c r="B44" s="598" t="s">
        <v>372</v>
      </c>
      <c r="C44" s="445"/>
      <c r="D44" s="445"/>
      <c r="E44" s="445"/>
      <c r="F44" s="445"/>
      <c r="G44" s="445"/>
      <c r="H44" s="445"/>
      <c r="I44" s="445"/>
      <c r="J44" s="445"/>
      <c r="K44" s="445"/>
      <c r="L44" s="602"/>
      <c r="M44" s="603"/>
      <c r="N44" s="600" t="s">
        <v>125</v>
      </c>
      <c r="O44" s="606"/>
      <c r="P44" s="603"/>
      <c r="Q44" s="600" t="s">
        <v>125</v>
      </c>
      <c r="R44" s="626" t="str">
        <f>IF(AND(L44="",O44=""),"",SUM(L44:Q45))</f>
        <v/>
      </c>
      <c r="S44" s="627"/>
      <c r="T44" s="630" t="s">
        <v>125</v>
      </c>
      <c r="U44" s="632"/>
      <c r="V44" s="620"/>
      <c r="W44" s="113" t="s">
        <v>125</v>
      </c>
      <c r="X44" s="621"/>
      <c r="Y44" s="620"/>
      <c r="Z44" s="113" t="s">
        <v>125</v>
      </c>
      <c r="AA44" s="618" t="str">
        <f>IF(AND(U44="",X44=""),"",SUM(U44:Y44))</f>
        <v/>
      </c>
      <c r="AB44" s="619"/>
      <c r="AC44" s="114" t="s">
        <v>125</v>
      </c>
      <c r="AD44" s="620"/>
      <c r="AE44" s="620"/>
      <c r="AF44" s="113" t="s">
        <v>125</v>
      </c>
      <c r="AG44" s="621"/>
      <c r="AH44" s="620"/>
      <c r="AI44" s="113" t="s">
        <v>125</v>
      </c>
      <c r="AJ44" s="618" t="str">
        <f>IF(AND(AD44="",AG44=""),"",SUM(AD44:AH44))</f>
        <v/>
      </c>
      <c r="AK44" s="619"/>
      <c r="AL44" s="115" t="s">
        <v>125</v>
      </c>
    </row>
    <row r="45" spans="1:38" ht="19.5" customHeight="1">
      <c r="A45" s="201"/>
      <c r="B45" s="599"/>
      <c r="C45" s="218"/>
      <c r="D45" s="218"/>
      <c r="E45" s="218"/>
      <c r="F45" s="218"/>
      <c r="G45" s="218"/>
      <c r="H45" s="218"/>
      <c r="I45" s="218"/>
      <c r="J45" s="218"/>
      <c r="K45" s="218"/>
      <c r="L45" s="604"/>
      <c r="M45" s="605"/>
      <c r="N45" s="601"/>
      <c r="O45" s="607"/>
      <c r="P45" s="605"/>
      <c r="Q45" s="601"/>
      <c r="R45" s="628"/>
      <c r="S45" s="629"/>
      <c r="T45" s="631"/>
      <c r="U45" s="633" t="str">
        <f>IFERROR(U44/L44*100,"")</f>
        <v/>
      </c>
      <c r="V45" s="623"/>
      <c r="W45" s="116" t="s">
        <v>126</v>
      </c>
      <c r="X45" s="622" t="str">
        <f>IFERROR(X44/O44*100,"")</f>
        <v/>
      </c>
      <c r="Y45" s="623"/>
      <c r="Z45" s="116" t="s">
        <v>126</v>
      </c>
      <c r="AA45" s="622" t="str">
        <f>IFERROR(AA44/R44*100,"")</f>
        <v/>
      </c>
      <c r="AB45" s="623"/>
      <c r="AC45" s="117" t="s">
        <v>126</v>
      </c>
      <c r="AD45" s="623" t="str">
        <f>IFERROR(AD44/L44*100,"")</f>
        <v/>
      </c>
      <c r="AE45" s="623"/>
      <c r="AF45" s="116" t="s">
        <v>126</v>
      </c>
      <c r="AG45" s="622" t="str">
        <f>IFERROR(AG44/O44*100,"")</f>
        <v/>
      </c>
      <c r="AH45" s="623"/>
      <c r="AI45" s="116" t="s">
        <v>126</v>
      </c>
      <c r="AJ45" s="622" t="str">
        <f>IFERROR(AJ44/R44*100,"")</f>
        <v/>
      </c>
      <c r="AK45" s="623"/>
      <c r="AL45" s="118" t="s">
        <v>126</v>
      </c>
    </row>
    <row r="46" spans="1:38" ht="19.5" customHeight="1">
      <c r="A46" s="197" t="s">
        <v>124</v>
      </c>
      <c r="B46" s="445"/>
      <c r="C46" s="445"/>
      <c r="D46" s="445"/>
      <c r="E46" s="445"/>
      <c r="F46" s="445"/>
      <c r="G46" s="450"/>
      <c r="H46" s="608" t="s">
        <v>3</v>
      </c>
      <c r="I46" s="198"/>
      <c r="J46" s="199"/>
      <c r="K46" s="609"/>
      <c r="L46" s="610"/>
      <c r="M46" s="610"/>
      <c r="N46" s="610"/>
      <c r="O46" s="610"/>
      <c r="P46" s="610"/>
      <c r="Q46" s="611"/>
      <c r="R46" s="608" t="s">
        <v>4</v>
      </c>
      <c r="S46" s="198"/>
      <c r="T46" s="199"/>
      <c r="U46" s="592"/>
      <c r="V46" s="593"/>
      <c r="W46" s="593"/>
      <c r="X46" s="593"/>
      <c r="Y46" s="593"/>
      <c r="Z46" s="593"/>
      <c r="AA46" s="593"/>
      <c r="AB46" s="593"/>
      <c r="AC46" s="593"/>
      <c r="AD46" s="593"/>
      <c r="AE46" s="593"/>
      <c r="AF46" s="593"/>
      <c r="AG46" s="593"/>
      <c r="AH46" s="593"/>
      <c r="AI46" s="593"/>
      <c r="AJ46" s="593"/>
      <c r="AK46" s="593"/>
      <c r="AL46" s="594"/>
    </row>
    <row r="47" spans="1:38" ht="19.5" customHeight="1">
      <c r="A47" s="217"/>
      <c r="B47" s="218"/>
      <c r="C47" s="218"/>
      <c r="D47" s="218"/>
      <c r="E47" s="218"/>
      <c r="F47" s="218"/>
      <c r="G47" s="219"/>
      <c r="H47" s="418"/>
      <c r="I47" s="202"/>
      <c r="J47" s="203"/>
      <c r="K47" s="612"/>
      <c r="L47" s="613"/>
      <c r="M47" s="613"/>
      <c r="N47" s="613"/>
      <c r="O47" s="613"/>
      <c r="P47" s="613"/>
      <c r="Q47" s="614"/>
      <c r="R47" s="418"/>
      <c r="S47" s="202"/>
      <c r="T47" s="203"/>
      <c r="U47" s="595"/>
      <c r="V47" s="596"/>
      <c r="W47" s="596"/>
      <c r="X47" s="596"/>
      <c r="Y47" s="596"/>
      <c r="Z47" s="596"/>
      <c r="AA47" s="596"/>
      <c r="AB47" s="596"/>
      <c r="AC47" s="596"/>
      <c r="AD47" s="596"/>
      <c r="AE47" s="596"/>
      <c r="AF47" s="596"/>
      <c r="AG47" s="596"/>
      <c r="AH47" s="596"/>
      <c r="AI47" s="596"/>
      <c r="AJ47" s="596"/>
      <c r="AK47" s="596"/>
      <c r="AL47" s="597"/>
    </row>
    <row r="48" spans="1:38" ht="19.5" customHeight="1"/>
    <row r="49" spans="2:20" ht="19.5" customHeight="1"/>
    <row r="50" spans="2:20" ht="19.5" customHeight="1">
      <c r="B50" s="367"/>
      <c r="C50" s="367"/>
      <c r="D50" s="367"/>
      <c r="E50" s="367"/>
      <c r="F50" s="367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</row>
  </sheetData>
  <sheetProtection sheet="1" selectLockedCells="1"/>
  <mergeCells count="264">
    <mergeCell ref="A1:G2"/>
    <mergeCell ref="A3:S3"/>
    <mergeCell ref="AA28:AF28"/>
    <mergeCell ref="AG28:AL28"/>
    <mergeCell ref="AA21:AF21"/>
    <mergeCell ref="AG21:AL21"/>
    <mergeCell ref="T19:V20"/>
    <mergeCell ref="W19:Z19"/>
    <mergeCell ref="AG16:AL16"/>
    <mergeCell ref="A17:S17"/>
    <mergeCell ref="W17:Z17"/>
    <mergeCell ref="AA17:AF17"/>
    <mergeCell ref="AG17:AL17"/>
    <mergeCell ref="A18:S18"/>
    <mergeCell ref="W18:Z18"/>
    <mergeCell ref="AA18:AF18"/>
    <mergeCell ref="AG18:AL18"/>
    <mergeCell ref="A16:E16"/>
    <mergeCell ref="A25:B31"/>
    <mergeCell ref="D25:S25"/>
    <mergeCell ref="D26:S26"/>
    <mergeCell ref="D27:S27"/>
    <mergeCell ref="D28:S28"/>
    <mergeCell ref="D29:S29"/>
    <mergeCell ref="T1:U1"/>
    <mergeCell ref="V1:W1"/>
    <mergeCell ref="X1:AL1"/>
    <mergeCell ref="H2:AL2"/>
    <mergeCell ref="AA26:AF26"/>
    <mergeCell ref="AG26:AL26"/>
    <mergeCell ref="AA27:AF27"/>
    <mergeCell ref="AG27:AL27"/>
    <mergeCell ref="H1:S1"/>
    <mergeCell ref="H16:M16"/>
    <mergeCell ref="N16:S16"/>
    <mergeCell ref="H15:M15"/>
    <mergeCell ref="N15:S15"/>
    <mergeCell ref="H12:M12"/>
    <mergeCell ref="N12:S12"/>
    <mergeCell ref="N7:S7"/>
    <mergeCell ref="H6:M6"/>
    <mergeCell ref="N6:S6"/>
    <mergeCell ref="T16:V18"/>
    <mergeCell ref="W16:Z16"/>
    <mergeCell ref="AA16:AF16"/>
    <mergeCell ref="AA19:AF19"/>
    <mergeCell ref="AG19:AL19"/>
    <mergeCell ref="W20:Z20"/>
    <mergeCell ref="AJ41:AL41"/>
    <mergeCell ref="AG41:AI41"/>
    <mergeCell ref="A19:B24"/>
    <mergeCell ref="D19:S19"/>
    <mergeCell ref="D20:S20"/>
    <mergeCell ref="D21:S21"/>
    <mergeCell ref="D22:S22"/>
    <mergeCell ref="D23:G23"/>
    <mergeCell ref="H23:R24"/>
    <mergeCell ref="T22:Z22"/>
    <mergeCell ref="AA22:AF22"/>
    <mergeCell ref="D30:G30"/>
    <mergeCell ref="H30:R31"/>
    <mergeCell ref="AG22:AL22"/>
    <mergeCell ref="AA30:AF30"/>
    <mergeCell ref="AG30:AL30"/>
    <mergeCell ref="W31:Z31"/>
    <mergeCell ref="X41:Z41"/>
    <mergeCell ref="B40:K40"/>
    <mergeCell ref="L40:N40"/>
    <mergeCell ref="O40:Q40"/>
    <mergeCell ref="R40:T40"/>
    <mergeCell ref="U40:W40"/>
    <mergeCell ref="X40:Z40"/>
    <mergeCell ref="AD45:AE45"/>
    <mergeCell ref="AG45:AH45"/>
    <mergeCell ref="AJ45:AK45"/>
    <mergeCell ref="R44:S45"/>
    <mergeCell ref="T44:T45"/>
    <mergeCell ref="U44:V44"/>
    <mergeCell ref="U45:V45"/>
    <mergeCell ref="X44:Y44"/>
    <mergeCell ref="X45:Y45"/>
    <mergeCell ref="U46:AL47"/>
    <mergeCell ref="B50:F50"/>
    <mergeCell ref="G50:T50"/>
    <mergeCell ref="B44:K45"/>
    <mergeCell ref="N44:N45"/>
    <mergeCell ref="L44:M45"/>
    <mergeCell ref="O44:P45"/>
    <mergeCell ref="Q44:Q45"/>
    <mergeCell ref="A46:G47"/>
    <mergeCell ref="H46:J47"/>
    <mergeCell ref="K46:Q47"/>
    <mergeCell ref="R46:T47"/>
    <mergeCell ref="A37:A45"/>
    <mergeCell ref="AA40:AC40"/>
    <mergeCell ref="AD40:AF40"/>
    <mergeCell ref="AG40:AI40"/>
    <mergeCell ref="AA38:AC38"/>
    <mergeCell ref="AA44:AB44"/>
    <mergeCell ref="AD44:AE44"/>
    <mergeCell ref="AG44:AH44"/>
    <mergeCell ref="AJ44:AK44"/>
    <mergeCell ref="AA45:AB45"/>
    <mergeCell ref="AJ40:AL40"/>
    <mergeCell ref="B41:K41"/>
    <mergeCell ref="B42:K43"/>
    <mergeCell ref="N42:N43"/>
    <mergeCell ref="L42:M43"/>
    <mergeCell ref="O42:P43"/>
    <mergeCell ref="Q42:Q43"/>
    <mergeCell ref="AJ42:AK42"/>
    <mergeCell ref="X43:Y43"/>
    <mergeCell ref="AJ43:AK43"/>
    <mergeCell ref="U42:V42"/>
    <mergeCell ref="U43:V43"/>
    <mergeCell ref="X42:Y42"/>
    <mergeCell ref="AA42:AB42"/>
    <mergeCell ref="AD42:AE42"/>
    <mergeCell ref="AG42:AH42"/>
    <mergeCell ref="R42:S43"/>
    <mergeCell ref="T42:T43"/>
    <mergeCell ref="L41:N41"/>
    <mergeCell ref="O41:Q41"/>
    <mergeCell ref="R41:T41"/>
    <mergeCell ref="AA43:AB43"/>
    <mergeCell ref="AD43:AE43"/>
    <mergeCell ref="AG43:AH43"/>
    <mergeCell ref="U41:W41"/>
    <mergeCell ref="AD38:AF38"/>
    <mergeCell ref="AG38:AI38"/>
    <mergeCell ref="AD41:AF41"/>
    <mergeCell ref="AA41:AC41"/>
    <mergeCell ref="AJ38:AL38"/>
    <mergeCell ref="B39:K39"/>
    <mergeCell ref="L39:N39"/>
    <mergeCell ref="O39:Q39"/>
    <mergeCell ref="R39:T39"/>
    <mergeCell ref="U39:W39"/>
    <mergeCell ref="X39:Z39"/>
    <mergeCell ref="B37:K38"/>
    <mergeCell ref="L37:T37"/>
    <mergeCell ref="U37:AC37"/>
    <mergeCell ref="AD37:AL37"/>
    <mergeCell ref="L38:N38"/>
    <mergeCell ref="O38:Q38"/>
    <mergeCell ref="R38:T38"/>
    <mergeCell ref="U38:W38"/>
    <mergeCell ref="X38:Z38"/>
    <mergeCell ref="AA39:AC39"/>
    <mergeCell ref="AD39:AF39"/>
    <mergeCell ref="AG39:AI39"/>
    <mergeCell ref="AJ39:AL39"/>
    <mergeCell ref="AG34:AL34"/>
    <mergeCell ref="T35:Z35"/>
    <mergeCell ref="AA35:AF35"/>
    <mergeCell ref="AG35:AL35"/>
    <mergeCell ref="A36:AL36"/>
    <mergeCell ref="AG32:AL32"/>
    <mergeCell ref="T33:Z33"/>
    <mergeCell ref="AA33:AF33"/>
    <mergeCell ref="AG33:AL33"/>
    <mergeCell ref="C34:F35"/>
    <mergeCell ref="T34:Z34"/>
    <mergeCell ref="AA34:AF34"/>
    <mergeCell ref="A32:B35"/>
    <mergeCell ref="C32:F33"/>
    <mergeCell ref="T32:Z32"/>
    <mergeCell ref="AA32:AF32"/>
    <mergeCell ref="H32:H33"/>
    <mergeCell ref="J32:J33"/>
    <mergeCell ref="H34:H35"/>
    <mergeCell ref="J34:J35"/>
    <mergeCell ref="M33:O33"/>
    <mergeCell ref="Q33:S33"/>
    <mergeCell ref="K34:S35"/>
    <mergeCell ref="K32:S32"/>
    <mergeCell ref="AA31:AF31"/>
    <mergeCell ref="AG31:AL31"/>
    <mergeCell ref="T23:V25"/>
    <mergeCell ref="W23:Z23"/>
    <mergeCell ref="AA23:AF23"/>
    <mergeCell ref="AG23:AL23"/>
    <mergeCell ref="W24:Z24"/>
    <mergeCell ref="AA24:AF24"/>
    <mergeCell ref="AG24:AL24"/>
    <mergeCell ref="AG25:AL25"/>
    <mergeCell ref="T26:V27"/>
    <mergeCell ref="W26:Z26"/>
    <mergeCell ref="W27:Z27"/>
    <mergeCell ref="T28:Z28"/>
    <mergeCell ref="T29:V31"/>
    <mergeCell ref="W29:Z29"/>
    <mergeCell ref="W30:Z30"/>
    <mergeCell ref="AA29:AF29"/>
    <mergeCell ref="AG29:AL29"/>
    <mergeCell ref="W25:Z25"/>
    <mergeCell ref="AA25:AF25"/>
    <mergeCell ref="AA20:AF20"/>
    <mergeCell ref="AG20:AL20"/>
    <mergeCell ref="T21:Z21"/>
    <mergeCell ref="T15:Z15"/>
    <mergeCell ref="AA15:AF15"/>
    <mergeCell ref="AG15:AL15"/>
    <mergeCell ref="AG13:AL13"/>
    <mergeCell ref="A14:E14"/>
    <mergeCell ref="H14:M14"/>
    <mergeCell ref="N14:S14"/>
    <mergeCell ref="W14:Z14"/>
    <mergeCell ref="AA14:AF14"/>
    <mergeCell ref="AG14:AL14"/>
    <mergeCell ref="A13:E13"/>
    <mergeCell ref="H13:M13"/>
    <mergeCell ref="N13:S13"/>
    <mergeCell ref="T13:V14"/>
    <mergeCell ref="W13:Z13"/>
    <mergeCell ref="AA13:AF13"/>
    <mergeCell ref="A15:E15"/>
    <mergeCell ref="T12:Z12"/>
    <mergeCell ref="AA12:AF12"/>
    <mergeCell ref="AG12:AL12"/>
    <mergeCell ref="AG10:AL10"/>
    <mergeCell ref="A11:E11"/>
    <mergeCell ref="F11:G11"/>
    <mergeCell ref="H11:M11"/>
    <mergeCell ref="N11:S11"/>
    <mergeCell ref="W11:Z11"/>
    <mergeCell ref="AA11:AF11"/>
    <mergeCell ref="AG11:AL11"/>
    <mergeCell ref="A10:E10"/>
    <mergeCell ref="H10:M10"/>
    <mergeCell ref="N10:S10"/>
    <mergeCell ref="T10:V11"/>
    <mergeCell ref="W10:Z10"/>
    <mergeCell ref="AA10:AF10"/>
    <mergeCell ref="A12:E12"/>
    <mergeCell ref="A8:E8"/>
    <mergeCell ref="H8:M8"/>
    <mergeCell ref="N8:S8"/>
    <mergeCell ref="W8:Z8"/>
    <mergeCell ref="AA8:AF8"/>
    <mergeCell ref="AG8:AL8"/>
    <mergeCell ref="T6:V9"/>
    <mergeCell ref="W6:Z6"/>
    <mergeCell ref="AA6:AF6"/>
    <mergeCell ref="AG6:AL6"/>
    <mergeCell ref="A9:E9"/>
    <mergeCell ref="H9:M9"/>
    <mergeCell ref="N9:S9"/>
    <mergeCell ref="W9:Z9"/>
    <mergeCell ref="AA9:AF9"/>
    <mergeCell ref="AG9:AL9"/>
    <mergeCell ref="A6:E6"/>
    <mergeCell ref="T3:AL3"/>
    <mergeCell ref="A4:G5"/>
    <mergeCell ref="H4:M5"/>
    <mergeCell ref="N4:S5"/>
    <mergeCell ref="T4:Z5"/>
    <mergeCell ref="AA4:AF5"/>
    <mergeCell ref="AG4:AL5"/>
    <mergeCell ref="A7:E7"/>
    <mergeCell ref="H7:M7"/>
    <mergeCell ref="W7:Z7"/>
    <mergeCell ref="AA7:AF7"/>
    <mergeCell ref="AG7:AL7"/>
  </mergeCells>
  <phoneticPr fontId="1"/>
  <printOptions horizontalCentered="1"/>
  <pageMargins left="0.47244094488188981" right="0.47244094488188981" top="0.47244094488188981" bottom="0.47244094488188981" header="0.11811023622047245" footer="0.11811023622047245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83">
              <controlPr defaultSize="0" autoFill="0" autoLine="0" autoPict="0">
                <anchor moveWithCells="1">
                  <from>
                    <xdr:col>5</xdr:col>
                    <xdr:colOff>184150</xdr:colOff>
                    <xdr:row>31</xdr:row>
                    <xdr:rowOff>107950</xdr:rowOff>
                  </from>
                  <to>
                    <xdr:col>7</xdr:col>
                    <xdr:colOff>57150</xdr:colOff>
                    <xdr:row>32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84">
              <controlPr defaultSize="0" autoFill="0" autoLine="0" autoPict="0">
                <anchor moveWithCells="1">
                  <from>
                    <xdr:col>7</xdr:col>
                    <xdr:colOff>184150</xdr:colOff>
                    <xdr:row>33</xdr:row>
                    <xdr:rowOff>95250</xdr:rowOff>
                  </from>
                  <to>
                    <xdr:col>9</xdr:col>
                    <xdr:colOff>38100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85">
              <controlPr defaultSize="0" autoFill="0" autoLine="0" autoPict="0">
                <anchor moveWithCells="1">
                  <from>
                    <xdr:col>5</xdr:col>
                    <xdr:colOff>190500</xdr:colOff>
                    <xdr:row>33</xdr:row>
                    <xdr:rowOff>107950</xdr:rowOff>
                  </from>
                  <to>
                    <xdr:col>7</xdr:col>
                    <xdr:colOff>69850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86">
              <controlPr defaultSize="0" autoFill="0" autoLine="0" autoPict="0">
                <anchor moveWithCells="1">
                  <from>
                    <xdr:col>7</xdr:col>
                    <xdr:colOff>184150</xdr:colOff>
                    <xdr:row>31</xdr:row>
                    <xdr:rowOff>107950</xdr:rowOff>
                  </from>
                  <to>
                    <xdr:col>9</xdr:col>
                    <xdr:colOff>57150</xdr:colOff>
                    <xdr:row>32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115">
              <controlPr defaultSize="0" autoFill="0" autoLine="0" autoPict="0">
                <anchor moveWithCells="1">
                  <from>
                    <xdr:col>10</xdr:col>
                    <xdr:colOff>184150</xdr:colOff>
                    <xdr:row>31</xdr:row>
                    <xdr:rowOff>222250</xdr:rowOff>
                  </from>
                  <to>
                    <xdr:col>12</xdr:col>
                    <xdr:colOff>57150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116">
              <controlPr defaultSize="0" autoFill="0" autoLine="0" autoPict="0">
                <anchor moveWithCells="1">
                  <from>
                    <xdr:col>14</xdr:col>
                    <xdr:colOff>184150</xdr:colOff>
                    <xdr:row>31</xdr:row>
                    <xdr:rowOff>222250</xdr:rowOff>
                  </from>
                  <to>
                    <xdr:col>16</xdr:col>
                    <xdr:colOff>57150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120">
              <controlPr defaultSize="0" autoFill="0" autoLine="0" autoPict="0">
                <anchor moveWithCells="1">
                  <from>
                    <xdr:col>2</xdr:col>
                    <xdr:colOff>6350</xdr:colOff>
                    <xdr:row>18</xdr:row>
                    <xdr:rowOff>0</xdr:rowOff>
                  </from>
                  <to>
                    <xdr:col>3</xdr:col>
                    <xdr:colOff>12700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121">
              <controlPr defaultSize="0" autoFill="0" autoLine="0" autoPict="0">
                <anchor moveWithCells="1">
                  <from>
                    <xdr:col>2</xdr:col>
                    <xdr:colOff>6350</xdr:colOff>
                    <xdr:row>21</xdr:row>
                    <xdr:rowOff>12700</xdr:rowOff>
                  </from>
                  <to>
                    <xdr:col>3</xdr:col>
                    <xdr:colOff>76200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122">
              <controlPr defaultSize="0" autoFill="0" autoLine="0" autoPict="0">
                <anchor moveWithCells="1">
                  <from>
                    <xdr:col>2</xdr:col>
                    <xdr:colOff>6350</xdr:colOff>
                    <xdr:row>22</xdr:row>
                    <xdr:rowOff>12700</xdr:rowOff>
                  </from>
                  <to>
                    <xdr:col>3</xdr:col>
                    <xdr:colOff>76200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123">
              <controlPr defaultSize="0" autoFill="0" autoLine="0" autoPict="0">
                <anchor moveWithCells="1">
                  <from>
                    <xdr:col>2</xdr:col>
                    <xdr:colOff>6350</xdr:colOff>
                    <xdr:row>18</xdr:row>
                    <xdr:rowOff>228600</xdr:rowOff>
                  </from>
                  <to>
                    <xdr:col>3</xdr:col>
                    <xdr:colOff>63500</xdr:colOff>
                    <xdr:row>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4" name="Check Box 124">
              <controlPr defaultSize="0" autoFill="0" autoLine="0" autoPict="0">
                <anchor moveWithCells="1">
                  <from>
                    <xdr:col>2</xdr:col>
                    <xdr:colOff>6350</xdr:colOff>
                    <xdr:row>20</xdr:row>
                    <xdr:rowOff>0</xdr:rowOff>
                  </from>
                  <to>
                    <xdr:col>3</xdr:col>
                    <xdr:colOff>63500</xdr:colOff>
                    <xdr:row>20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" name="Check Box 125">
              <controlPr defaultSize="0" autoFill="0" autoLine="0" autoPict="0">
                <anchor moveWithCells="1">
                  <from>
                    <xdr:col>2</xdr:col>
                    <xdr:colOff>12700</xdr:colOff>
                    <xdr:row>25</xdr:row>
                    <xdr:rowOff>228600</xdr:rowOff>
                  </from>
                  <to>
                    <xdr:col>3</xdr:col>
                    <xdr:colOff>82550</xdr:colOff>
                    <xdr:row>26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" name="Check Box 126">
              <controlPr defaultSize="0" autoFill="0" autoLine="0" autoPict="0">
                <anchor moveWithCells="1">
                  <from>
                    <xdr:col>2</xdr:col>
                    <xdr:colOff>12700</xdr:colOff>
                    <xdr:row>29</xdr:row>
                    <xdr:rowOff>12700</xdr:rowOff>
                  </from>
                  <to>
                    <xdr:col>3</xdr:col>
                    <xdr:colOff>82550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7" name="Check Box 127">
              <controlPr defaultSize="0" autoFill="0" autoLine="0" autoPict="0">
                <anchor moveWithCells="1">
                  <from>
                    <xdr:col>2</xdr:col>
                    <xdr:colOff>12700</xdr:colOff>
                    <xdr:row>26</xdr:row>
                    <xdr:rowOff>228600</xdr:rowOff>
                  </from>
                  <to>
                    <xdr:col>3</xdr:col>
                    <xdr:colOff>82550</xdr:colOff>
                    <xdr:row>27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8" name="Check Box 128">
              <controlPr defaultSize="0" autoFill="0" autoLine="0" autoPict="0">
                <anchor moveWithCells="1">
                  <from>
                    <xdr:col>2</xdr:col>
                    <xdr:colOff>12700</xdr:colOff>
                    <xdr:row>28</xdr:row>
                    <xdr:rowOff>25400</xdr:rowOff>
                  </from>
                  <to>
                    <xdr:col>3</xdr:col>
                    <xdr:colOff>82550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9" name="Check Box 129">
              <controlPr defaultSize="0" autoFill="0" autoLine="0" autoPict="0">
                <anchor moveWithCells="1">
                  <from>
                    <xdr:col>2</xdr:col>
                    <xdr:colOff>6350</xdr:colOff>
                    <xdr:row>25</xdr:row>
                    <xdr:rowOff>6350</xdr:rowOff>
                  </from>
                  <to>
                    <xdr:col>3</xdr:col>
                    <xdr:colOff>69850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20" name="Check Box 130">
              <controlPr defaultSize="0" autoFill="0" autoLine="0" autoPict="0">
                <anchor moveWithCells="1">
                  <from>
                    <xdr:col>2</xdr:col>
                    <xdr:colOff>12700</xdr:colOff>
                    <xdr:row>24</xdr:row>
                    <xdr:rowOff>12700</xdr:rowOff>
                  </from>
                  <to>
                    <xdr:col>3</xdr:col>
                    <xdr:colOff>82550</xdr:colOff>
                    <xdr:row>25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63"/>
  <sheetViews>
    <sheetView view="pageBreakPreview" zoomScaleNormal="100" zoomScaleSheetLayoutView="100" workbookViewId="0">
      <selection sqref="A1:A7"/>
    </sheetView>
  </sheetViews>
  <sheetFormatPr defaultColWidth="9" defaultRowHeight="12"/>
  <cols>
    <col min="1" max="1" width="1.6328125" style="120" customWidth="1"/>
    <col min="2" max="2" width="3.453125" style="121" bestFit="1" customWidth="1"/>
    <col min="3" max="3" width="3.7265625" style="121" bestFit="1" customWidth="1"/>
    <col min="4" max="4" width="78.6328125" style="120" customWidth="1"/>
    <col min="5" max="5" width="1.6328125" style="120" customWidth="1"/>
    <col min="6" max="16384" width="9" style="120"/>
  </cols>
  <sheetData>
    <row r="1" spans="2:4" ht="20.149999999999999" customHeight="1">
      <c r="B1" s="658" t="s">
        <v>230</v>
      </c>
      <c r="C1" s="658"/>
      <c r="D1" s="658"/>
    </row>
    <row r="2" spans="2:4" ht="5.25" customHeight="1"/>
    <row r="3" spans="2:4" ht="14.25" customHeight="1">
      <c r="B3" s="121">
        <v>1</v>
      </c>
      <c r="C3" s="120" t="s">
        <v>231</v>
      </c>
    </row>
    <row r="4" spans="2:4" ht="14.25" customHeight="1">
      <c r="C4" s="124" t="s">
        <v>232</v>
      </c>
    </row>
    <row r="5" spans="2:4" ht="14.25" customHeight="1">
      <c r="C5" s="124" t="s">
        <v>233</v>
      </c>
    </row>
    <row r="6" spans="2:4" ht="14.25" customHeight="1">
      <c r="B6" s="121">
        <v>2</v>
      </c>
      <c r="C6" s="120" t="s">
        <v>234</v>
      </c>
    </row>
    <row r="7" spans="2:4" ht="14.25" customHeight="1">
      <c r="C7" s="124" t="s">
        <v>235</v>
      </c>
    </row>
    <row r="8" spans="2:4" ht="14.25" customHeight="1">
      <c r="B8" s="121">
        <v>3</v>
      </c>
      <c r="C8" s="120" t="s">
        <v>236</v>
      </c>
    </row>
    <row r="9" spans="2:4" ht="14.25" customHeight="1">
      <c r="C9" s="124" t="s">
        <v>237</v>
      </c>
    </row>
    <row r="10" spans="2:4" ht="14.25" customHeight="1">
      <c r="B10" s="121">
        <v>4</v>
      </c>
      <c r="C10" s="120" t="s">
        <v>238</v>
      </c>
    </row>
    <row r="11" spans="2:4" ht="14.25" customHeight="1">
      <c r="C11" s="124" t="s">
        <v>239</v>
      </c>
    </row>
    <row r="12" spans="2:4" ht="14.25" customHeight="1">
      <c r="B12" s="121">
        <v>5</v>
      </c>
      <c r="C12" s="120" t="s">
        <v>240</v>
      </c>
    </row>
    <row r="13" spans="2:4" ht="28.5" customHeight="1">
      <c r="C13" s="659" t="s">
        <v>341</v>
      </c>
      <c r="D13" s="659"/>
    </row>
    <row r="14" spans="2:4" ht="14.25" customHeight="1">
      <c r="B14" s="121">
        <v>6</v>
      </c>
      <c r="C14" s="120" t="s">
        <v>383</v>
      </c>
    </row>
    <row r="15" spans="2:4" ht="14.25" customHeight="1">
      <c r="C15" s="124" t="s">
        <v>241</v>
      </c>
    </row>
    <row r="16" spans="2:4" ht="14.25" customHeight="1">
      <c r="B16" s="121">
        <v>7</v>
      </c>
      <c r="C16" s="120" t="s">
        <v>224</v>
      </c>
    </row>
    <row r="17" spans="2:4" ht="14.25" customHeight="1">
      <c r="C17" s="124" t="s">
        <v>319</v>
      </c>
    </row>
    <row r="18" spans="2:4" ht="14.25" customHeight="1">
      <c r="C18" s="124" t="s">
        <v>242</v>
      </c>
    </row>
    <row r="19" spans="2:4" ht="14.25" customHeight="1">
      <c r="B19" s="121">
        <v>8</v>
      </c>
      <c r="C19" s="120" t="s">
        <v>243</v>
      </c>
    </row>
    <row r="20" spans="2:4" ht="14.25" customHeight="1">
      <c r="C20" s="124" t="s">
        <v>385</v>
      </c>
    </row>
    <row r="21" spans="2:4" ht="14.25" customHeight="1">
      <c r="B21" s="121">
        <v>9</v>
      </c>
      <c r="C21" s="120" t="s">
        <v>316</v>
      </c>
    </row>
    <row r="22" spans="2:4" ht="14.25" customHeight="1">
      <c r="C22" s="124" t="s">
        <v>244</v>
      </c>
    </row>
    <row r="23" spans="2:4" ht="14.25" customHeight="1">
      <c r="B23" s="121">
        <v>10</v>
      </c>
      <c r="C23" s="120" t="s">
        <v>317</v>
      </c>
    </row>
    <row r="24" spans="2:4" ht="50" customHeight="1">
      <c r="C24" s="659" t="s">
        <v>384</v>
      </c>
      <c r="D24" s="659"/>
    </row>
    <row r="25" spans="2:4" ht="14.25" customHeight="1">
      <c r="B25" s="121">
        <v>11</v>
      </c>
      <c r="C25" s="120" t="s">
        <v>245</v>
      </c>
    </row>
    <row r="26" spans="2:4" ht="14" customHeight="1">
      <c r="C26" s="659" t="s">
        <v>375</v>
      </c>
      <c r="D26" s="659"/>
    </row>
    <row r="27" spans="2:4" ht="14.25" customHeight="1">
      <c r="C27" s="659" t="s">
        <v>376</v>
      </c>
      <c r="D27" s="659"/>
    </row>
    <row r="28" spans="2:4" ht="14.25" customHeight="1">
      <c r="C28" s="128" t="s">
        <v>377</v>
      </c>
      <c r="D28" s="128"/>
    </row>
    <row r="29" spans="2:4" ht="14" customHeight="1">
      <c r="C29" s="128" t="s">
        <v>378</v>
      </c>
    </row>
    <row r="30" spans="2:4" ht="28" customHeight="1">
      <c r="C30" s="661" t="s">
        <v>379</v>
      </c>
      <c r="D30" s="662"/>
    </row>
    <row r="31" spans="2:4" ht="14.25" customHeight="1">
      <c r="C31" s="128" t="s">
        <v>380</v>
      </c>
    </row>
    <row r="32" spans="2:4" ht="14.25" customHeight="1">
      <c r="B32" s="121">
        <v>12</v>
      </c>
      <c r="C32" s="133" t="s">
        <v>246</v>
      </c>
    </row>
    <row r="33" spans="2:4" ht="14.25" customHeight="1">
      <c r="C33" s="126" t="s">
        <v>247</v>
      </c>
      <c r="D33" s="124" t="s">
        <v>248</v>
      </c>
    </row>
    <row r="34" spans="2:4" ht="28.5" customHeight="1">
      <c r="C34" s="126" t="s">
        <v>249</v>
      </c>
      <c r="D34" s="127" t="s">
        <v>250</v>
      </c>
    </row>
    <row r="35" spans="2:4" ht="14.25" customHeight="1">
      <c r="C35" s="134" t="s">
        <v>251</v>
      </c>
      <c r="D35" s="128" t="s">
        <v>252</v>
      </c>
    </row>
    <row r="36" spans="2:4" ht="28.5" customHeight="1">
      <c r="C36" s="126" t="s">
        <v>253</v>
      </c>
      <c r="D36" s="127" t="s">
        <v>254</v>
      </c>
    </row>
    <row r="37" spans="2:4" ht="14.25" customHeight="1">
      <c r="B37" s="122">
        <v>13</v>
      </c>
      <c r="C37" s="135" t="s">
        <v>255</v>
      </c>
      <c r="D37" s="135"/>
    </row>
    <row r="38" spans="2:4" ht="14.25" customHeight="1">
      <c r="C38" s="136" t="s">
        <v>256</v>
      </c>
      <c r="D38" s="124"/>
    </row>
    <row r="39" spans="2:4" ht="14.25" customHeight="1">
      <c r="B39" s="122">
        <v>14</v>
      </c>
      <c r="C39" s="137" t="s">
        <v>257</v>
      </c>
      <c r="D39" s="127"/>
    </row>
    <row r="40" spans="2:4" ht="28.5" customHeight="1">
      <c r="C40" s="126" t="s">
        <v>258</v>
      </c>
      <c r="D40" s="127" t="s">
        <v>259</v>
      </c>
    </row>
    <row r="41" spans="2:4" ht="28.5" customHeight="1">
      <c r="C41" s="126" t="s">
        <v>249</v>
      </c>
      <c r="D41" s="127" t="s">
        <v>320</v>
      </c>
    </row>
    <row r="42" spans="2:4" ht="14.25" customHeight="1">
      <c r="B42" s="122">
        <v>15</v>
      </c>
      <c r="C42" s="137" t="s">
        <v>260</v>
      </c>
      <c r="D42" s="127"/>
    </row>
    <row r="43" spans="2:4" ht="28.5" customHeight="1">
      <c r="C43" s="660" t="s">
        <v>321</v>
      </c>
      <c r="D43" s="660"/>
    </row>
    <row r="44" spans="2:4" ht="14.25" customHeight="1">
      <c r="C44" s="138"/>
      <c r="D44" s="124"/>
    </row>
    <row r="45" spans="2:4" ht="14.25" customHeight="1">
      <c r="C45" s="124"/>
    </row>
    <row r="46" spans="2:4" ht="14.25" customHeight="1">
      <c r="C46" s="125"/>
      <c r="D46" s="124"/>
    </row>
    <row r="47" spans="2:4" ht="14.25" customHeight="1">
      <c r="C47" s="125"/>
      <c r="D47" s="124"/>
    </row>
    <row r="48" spans="2:4" ht="14.25" customHeight="1">
      <c r="C48" s="125"/>
      <c r="D48" s="124"/>
    </row>
    <row r="49" spans="3:4" ht="14.25" customHeight="1">
      <c r="C49" s="125"/>
      <c r="D49" s="124"/>
    </row>
    <row r="50" spans="3:4" ht="14.25" customHeight="1">
      <c r="C50" s="125"/>
      <c r="D50" s="124"/>
    </row>
    <row r="51" spans="3:4" ht="14.25" customHeight="1">
      <c r="D51" s="124"/>
    </row>
    <row r="52" spans="3:4" ht="14.25" customHeight="1">
      <c r="C52" s="120"/>
    </row>
    <row r="53" spans="3:4" ht="14.25" customHeight="1">
      <c r="C53" s="124"/>
    </row>
    <row r="54" spans="3:4" ht="14.25" customHeight="1"/>
    <row r="55" spans="3:4" ht="14.25" customHeight="1"/>
    <row r="56" spans="3:4" ht="14.25" customHeight="1"/>
    <row r="57" spans="3:4" ht="14.25" customHeight="1"/>
    <row r="58" spans="3:4" ht="14.25" customHeight="1"/>
    <row r="59" spans="3:4" ht="14.25" customHeight="1"/>
    <row r="60" spans="3:4" ht="14.25" customHeight="1"/>
    <row r="61" spans="3:4" ht="14.25" customHeight="1"/>
    <row r="62" spans="3:4" ht="14.25" customHeight="1"/>
    <row r="63" spans="3:4" ht="14.25" customHeight="1"/>
  </sheetData>
  <sheetProtection sheet="1" selectLockedCells="1" selectUnlockedCells="1"/>
  <mergeCells count="7">
    <mergeCell ref="B1:D1"/>
    <mergeCell ref="C13:D13"/>
    <mergeCell ref="C43:D43"/>
    <mergeCell ref="C24:D24"/>
    <mergeCell ref="C26:D26"/>
    <mergeCell ref="C27:D27"/>
    <mergeCell ref="C30:D30"/>
  </mergeCells>
  <phoneticPr fontId="1"/>
  <printOptions horizontalCentered="1"/>
  <pageMargins left="0.47244094488188981" right="0.47244094488188981" top="0.47244094488188981" bottom="0.47244094488188981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171"/>
  <sheetViews>
    <sheetView view="pageBreakPreview" zoomScaleNormal="100" zoomScaleSheetLayoutView="100" workbookViewId="0">
      <selection sqref="A1:A7"/>
    </sheetView>
  </sheetViews>
  <sheetFormatPr defaultColWidth="9" defaultRowHeight="12"/>
  <cols>
    <col min="1" max="1" width="1.6328125" style="120" customWidth="1"/>
    <col min="2" max="2" width="3.453125" style="121" bestFit="1" customWidth="1"/>
    <col min="3" max="3" width="3.7265625" style="121" bestFit="1" customWidth="1"/>
    <col min="4" max="4" width="78.6328125" style="120" customWidth="1"/>
    <col min="5" max="5" width="1.6328125" style="120" customWidth="1"/>
    <col min="6" max="16384" width="9" style="120"/>
  </cols>
  <sheetData>
    <row r="1" spans="2:4" ht="20.149999999999999" customHeight="1">
      <c r="B1" s="658" t="s">
        <v>261</v>
      </c>
      <c r="C1" s="658"/>
      <c r="D1" s="658"/>
    </row>
    <row r="2" spans="2:4" ht="5.25" customHeight="1"/>
    <row r="3" spans="2:4" ht="14.25" customHeight="1">
      <c r="B3" s="122">
        <v>1</v>
      </c>
      <c r="C3" s="123" t="s">
        <v>262</v>
      </c>
      <c r="D3" s="124"/>
    </row>
    <row r="4" spans="2:4" ht="29.25" customHeight="1">
      <c r="B4" s="125"/>
      <c r="C4" s="126" t="s">
        <v>263</v>
      </c>
      <c r="D4" s="127" t="s">
        <v>322</v>
      </c>
    </row>
    <row r="5" spans="2:4" ht="28.5" customHeight="1">
      <c r="B5" s="125"/>
      <c r="C5" s="126" t="s">
        <v>264</v>
      </c>
      <c r="D5" s="127" t="s">
        <v>323</v>
      </c>
    </row>
    <row r="6" spans="2:4" ht="14.25" customHeight="1">
      <c r="B6" s="125"/>
      <c r="C6" s="124"/>
      <c r="D6" s="128" t="s">
        <v>324</v>
      </c>
    </row>
    <row r="7" spans="2:4" ht="14.25" customHeight="1">
      <c r="B7" s="125"/>
      <c r="C7" s="124"/>
      <c r="D7" s="128" t="s">
        <v>265</v>
      </c>
    </row>
    <row r="8" spans="2:4" ht="14.25" customHeight="1">
      <c r="B8" s="122">
        <v>2</v>
      </c>
      <c r="C8" s="123" t="s">
        <v>381</v>
      </c>
      <c r="D8" s="124"/>
    </row>
    <row r="9" spans="2:4" ht="14.25" customHeight="1">
      <c r="B9" s="125"/>
      <c r="C9" s="126" t="s">
        <v>266</v>
      </c>
      <c r="D9" s="128" t="s">
        <v>267</v>
      </c>
    </row>
    <row r="10" spans="2:4" ht="14.25" customHeight="1">
      <c r="B10" s="125"/>
      <c r="C10" s="126" t="s">
        <v>268</v>
      </c>
      <c r="D10" s="128" t="s">
        <v>325</v>
      </c>
    </row>
    <row r="11" spans="2:4" ht="14.25" customHeight="1">
      <c r="B11" s="122">
        <v>3</v>
      </c>
      <c r="C11" s="123" t="s">
        <v>269</v>
      </c>
      <c r="D11" s="124"/>
    </row>
    <row r="12" spans="2:4" ht="14.25" customHeight="1">
      <c r="B12" s="125"/>
      <c r="C12" s="126" t="s">
        <v>247</v>
      </c>
      <c r="D12" s="128" t="s">
        <v>373</v>
      </c>
    </row>
    <row r="13" spans="2:4" ht="14.25" customHeight="1">
      <c r="B13" s="125"/>
      <c r="C13" s="126" t="s">
        <v>270</v>
      </c>
      <c r="D13" s="128" t="s">
        <v>271</v>
      </c>
    </row>
    <row r="14" spans="2:4" ht="14.25" customHeight="1">
      <c r="B14" s="122">
        <v>4</v>
      </c>
      <c r="C14" s="123" t="s">
        <v>272</v>
      </c>
      <c r="D14" s="124"/>
    </row>
    <row r="15" spans="2:4" ht="14.25" customHeight="1">
      <c r="B15" s="125"/>
      <c r="C15" s="128" t="s">
        <v>326</v>
      </c>
      <c r="D15" s="124"/>
    </row>
    <row r="16" spans="2:4" ht="14.25" customHeight="1">
      <c r="B16" s="122">
        <v>5</v>
      </c>
      <c r="C16" s="123" t="s">
        <v>343</v>
      </c>
      <c r="D16" s="124"/>
    </row>
    <row r="17" spans="2:4" ht="14.25" customHeight="1">
      <c r="B17" s="125"/>
      <c r="C17" s="126" t="s">
        <v>266</v>
      </c>
      <c r="D17" s="128" t="s">
        <v>273</v>
      </c>
    </row>
    <row r="18" spans="2:4" ht="28.5" customHeight="1">
      <c r="B18" s="125"/>
      <c r="C18" s="126" t="s">
        <v>264</v>
      </c>
      <c r="D18" s="127" t="s">
        <v>274</v>
      </c>
    </row>
    <row r="19" spans="2:4" ht="28.5" customHeight="1">
      <c r="B19" s="125"/>
      <c r="C19" s="126" t="s">
        <v>275</v>
      </c>
      <c r="D19" s="127" t="s">
        <v>276</v>
      </c>
    </row>
    <row r="20" spans="2:4" ht="28.5" customHeight="1">
      <c r="B20" s="125"/>
      <c r="C20" s="126" t="s">
        <v>277</v>
      </c>
      <c r="D20" s="127" t="s">
        <v>374</v>
      </c>
    </row>
    <row r="21" spans="2:4" ht="14.25" customHeight="1">
      <c r="B21" s="125"/>
      <c r="C21" s="129" t="s">
        <v>278</v>
      </c>
      <c r="D21" s="124"/>
    </row>
    <row r="22" spans="2:4" ht="14.25" customHeight="1">
      <c r="B22" s="125"/>
      <c r="C22" s="128" t="s">
        <v>279</v>
      </c>
      <c r="D22" s="124"/>
    </row>
    <row r="23" spans="2:4" ht="14.25" customHeight="1">
      <c r="B23" s="125"/>
      <c r="D23" s="128" t="s">
        <v>280</v>
      </c>
    </row>
    <row r="24" spans="2:4" ht="14.25" customHeight="1">
      <c r="B24" s="125"/>
      <c r="D24" s="128" t="s">
        <v>281</v>
      </c>
    </row>
    <row r="25" spans="2:4" ht="14.25" customHeight="1">
      <c r="B25" s="125"/>
      <c r="D25" s="128" t="s">
        <v>282</v>
      </c>
    </row>
    <row r="26" spans="2:4" ht="14.25" customHeight="1">
      <c r="B26" s="125"/>
      <c r="D26" s="130" t="s">
        <v>327</v>
      </c>
    </row>
    <row r="27" spans="2:4" ht="28.5" customHeight="1">
      <c r="B27" s="125"/>
      <c r="D27" s="131" t="s">
        <v>294</v>
      </c>
    </row>
    <row r="28" spans="2:4" ht="14.25" customHeight="1">
      <c r="B28" s="125"/>
      <c r="C28" s="128" t="s">
        <v>283</v>
      </c>
      <c r="D28" s="124"/>
    </row>
    <row r="29" spans="2:4" ht="14.25" customHeight="1">
      <c r="B29" s="125"/>
      <c r="D29" s="128" t="s">
        <v>284</v>
      </c>
    </row>
    <row r="30" spans="2:4" ht="14.25" customHeight="1">
      <c r="B30" s="125"/>
      <c r="D30" s="128" t="s">
        <v>285</v>
      </c>
    </row>
    <row r="31" spans="2:4" ht="14.25" customHeight="1">
      <c r="C31" s="125"/>
      <c r="D31" s="132" t="s">
        <v>382</v>
      </c>
    </row>
    <row r="32" spans="2:4" ht="14.25" customHeight="1">
      <c r="B32" s="125"/>
      <c r="D32" s="128" t="s">
        <v>328</v>
      </c>
    </row>
    <row r="33" spans="2:4" ht="14.25" customHeight="1">
      <c r="B33" s="125"/>
      <c r="C33" s="125"/>
      <c r="D33" s="124"/>
    </row>
    <row r="34" spans="2:4" ht="14.25" customHeight="1">
      <c r="B34" s="125"/>
      <c r="C34" s="125"/>
      <c r="D34" s="124"/>
    </row>
    <row r="35" spans="2:4" ht="14.25" customHeight="1">
      <c r="B35" s="125"/>
      <c r="C35" s="125"/>
      <c r="D35" s="124"/>
    </row>
    <row r="36" spans="2:4" ht="14.25" customHeight="1">
      <c r="B36" s="125"/>
      <c r="C36" s="125"/>
      <c r="D36" s="124"/>
    </row>
    <row r="37" spans="2:4" ht="14.25" customHeight="1">
      <c r="B37" s="125"/>
      <c r="C37" s="125"/>
      <c r="D37" s="124"/>
    </row>
    <row r="38" spans="2:4" ht="14.25" customHeight="1">
      <c r="B38" s="125"/>
      <c r="C38" s="125"/>
      <c r="D38" s="124"/>
    </row>
    <row r="39" spans="2:4" ht="14.25" customHeight="1">
      <c r="B39" s="125"/>
      <c r="C39" s="125"/>
      <c r="D39" s="124"/>
    </row>
    <row r="40" spans="2:4" ht="14.25" customHeight="1">
      <c r="B40" s="125"/>
      <c r="C40" s="125"/>
      <c r="D40" s="124"/>
    </row>
    <row r="41" spans="2:4" ht="14.25" customHeight="1">
      <c r="B41" s="125"/>
      <c r="C41" s="125"/>
      <c r="D41" s="124"/>
    </row>
    <row r="42" spans="2:4" ht="14.25" customHeight="1">
      <c r="B42" s="125"/>
      <c r="C42" s="125"/>
      <c r="D42" s="124"/>
    </row>
    <row r="43" spans="2:4" ht="14.25" customHeight="1">
      <c r="B43" s="125"/>
      <c r="C43" s="125"/>
      <c r="D43" s="124"/>
    </row>
    <row r="44" spans="2:4" ht="14.25" customHeight="1">
      <c r="B44" s="125"/>
      <c r="C44" s="125"/>
      <c r="D44" s="124"/>
    </row>
    <row r="45" spans="2:4" ht="14.25" customHeight="1">
      <c r="B45" s="125"/>
      <c r="C45" s="125"/>
      <c r="D45" s="124"/>
    </row>
    <row r="46" spans="2:4" ht="14.25" customHeight="1">
      <c r="B46" s="125"/>
      <c r="C46" s="125"/>
      <c r="D46" s="124"/>
    </row>
    <row r="47" spans="2:4" ht="14.25" customHeight="1">
      <c r="B47" s="125"/>
      <c r="C47" s="125"/>
      <c r="D47" s="124"/>
    </row>
    <row r="48" spans="2:4" ht="14.25" customHeight="1">
      <c r="B48" s="125"/>
      <c r="C48" s="125"/>
      <c r="D48" s="124"/>
    </row>
    <row r="49" spans="2:4" ht="14.25" customHeight="1">
      <c r="B49" s="125"/>
      <c r="C49" s="125"/>
      <c r="D49" s="124"/>
    </row>
    <row r="50" spans="2:4" ht="14.25" customHeight="1">
      <c r="B50" s="125"/>
      <c r="C50" s="125"/>
      <c r="D50" s="124"/>
    </row>
    <row r="51" spans="2:4" ht="14.25" customHeight="1">
      <c r="B51" s="125"/>
      <c r="C51" s="125"/>
      <c r="D51" s="124"/>
    </row>
    <row r="52" spans="2:4" ht="14.25" customHeight="1">
      <c r="B52" s="125"/>
      <c r="C52" s="125"/>
      <c r="D52" s="124"/>
    </row>
    <row r="53" spans="2:4" ht="14.25" customHeight="1">
      <c r="B53" s="125"/>
      <c r="C53" s="125"/>
      <c r="D53" s="124"/>
    </row>
    <row r="54" spans="2:4" ht="14.25" customHeight="1">
      <c r="B54" s="125"/>
      <c r="C54" s="125"/>
      <c r="D54" s="124"/>
    </row>
    <row r="55" spans="2:4" ht="14.25" customHeight="1">
      <c r="B55" s="125"/>
      <c r="C55" s="125"/>
      <c r="D55" s="124"/>
    </row>
    <row r="56" spans="2:4" ht="14.25" customHeight="1">
      <c r="B56" s="125"/>
      <c r="C56" s="125"/>
      <c r="D56" s="124"/>
    </row>
    <row r="57" spans="2:4" ht="14.25" customHeight="1">
      <c r="B57" s="125"/>
      <c r="C57" s="125"/>
      <c r="D57" s="124"/>
    </row>
    <row r="58" spans="2:4" ht="14.25" customHeight="1">
      <c r="B58" s="125"/>
      <c r="C58" s="125"/>
      <c r="D58" s="124"/>
    </row>
    <row r="59" spans="2:4" ht="14.25" customHeight="1">
      <c r="B59" s="125"/>
      <c r="C59" s="125"/>
      <c r="D59" s="124"/>
    </row>
    <row r="60" spans="2:4" ht="14.25" customHeight="1">
      <c r="B60" s="125"/>
      <c r="C60" s="125"/>
      <c r="D60" s="124"/>
    </row>
    <row r="61" spans="2:4" ht="14.25" customHeight="1">
      <c r="B61" s="125"/>
      <c r="C61" s="125"/>
      <c r="D61" s="124"/>
    </row>
    <row r="62" spans="2:4" ht="14.25" customHeight="1">
      <c r="B62" s="125"/>
      <c r="C62" s="125"/>
      <c r="D62" s="124"/>
    </row>
    <row r="63" spans="2:4" ht="14.25" customHeight="1">
      <c r="B63" s="125"/>
      <c r="C63" s="125"/>
      <c r="D63" s="124"/>
    </row>
    <row r="64" spans="2:4" ht="14.25" customHeight="1">
      <c r="B64" s="125"/>
      <c r="C64" s="125"/>
      <c r="D64" s="124"/>
    </row>
    <row r="65" spans="2:4" ht="14.25" customHeight="1">
      <c r="B65" s="125"/>
      <c r="C65" s="125"/>
      <c r="D65" s="124"/>
    </row>
    <row r="66" spans="2:4" ht="14.25" customHeight="1">
      <c r="B66" s="125"/>
      <c r="C66" s="125"/>
      <c r="D66" s="124"/>
    </row>
    <row r="67" spans="2:4" ht="14.25" customHeight="1">
      <c r="B67" s="125"/>
      <c r="C67" s="125"/>
      <c r="D67" s="124"/>
    </row>
    <row r="68" spans="2:4" ht="14.25" customHeight="1">
      <c r="B68" s="125"/>
      <c r="C68" s="125"/>
      <c r="D68" s="124"/>
    </row>
    <row r="69" spans="2:4" ht="14.25" customHeight="1">
      <c r="B69" s="125"/>
      <c r="C69" s="125"/>
      <c r="D69" s="124"/>
    </row>
    <row r="70" spans="2:4" ht="14.25" customHeight="1">
      <c r="B70" s="125"/>
      <c r="C70" s="125"/>
      <c r="D70" s="124"/>
    </row>
    <row r="71" spans="2:4" ht="14.25" customHeight="1">
      <c r="B71" s="125"/>
      <c r="C71" s="125"/>
      <c r="D71" s="124"/>
    </row>
    <row r="72" spans="2:4" ht="14.25" customHeight="1">
      <c r="B72" s="125"/>
      <c r="C72" s="125"/>
      <c r="D72" s="124"/>
    </row>
    <row r="73" spans="2:4" ht="14.25" customHeight="1">
      <c r="B73" s="125"/>
      <c r="C73" s="125"/>
      <c r="D73" s="124"/>
    </row>
    <row r="74" spans="2:4" ht="14.25" customHeight="1">
      <c r="B74" s="125"/>
      <c r="C74" s="125"/>
      <c r="D74" s="124"/>
    </row>
    <row r="75" spans="2:4" ht="14.25" customHeight="1">
      <c r="B75" s="125"/>
      <c r="C75" s="125"/>
      <c r="D75" s="124"/>
    </row>
    <row r="76" spans="2:4" ht="14.25" customHeight="1">
      <c r="B76" s="125"/>
      <c r="C76" s="125"/>
      <c r="D76" s="124"/>
    </row>
    <row r="77" spans="2:4" ht="14.25" customHeight="1">
      <c r="B77" s="125"/>
      <c r="C77" s="125"/>
      <c r="D77" s="124"/>
    </row>
    <row r="78" spans="2:4" ht="14.25" customHeight="1">
      <c r="B78" s="125"/>
      <c r="C78" s="125"/>
      <c r="D78" s="124"/>
    </row>
    <row r="79" spans="2:4" ht="14.25" customHeight="1">
      <c r="B79" s="125"/>
      <c r="C79" s="125"/>
      <c r="D79" s="124"/>
    </row>
    <row r="80" spans="2:4" ht="14.25" customHeight="1">
      <c r="B80" s="125"/>
      <c r="C80" s="125"/>
      <c r="D80" s="124"/>
    </row>
    <row r="81" spans="2:4" ht="14.25" customHeight="1">
      <c r="B81" s="125"/>
      <c r="C81" s="125"/>
      <c r="D81" s="124"/>
    </row>
    <row r="82" spans="2:4" ht="14.25" customHeight="1">
      <c r="B82" s="125"/>
      <c r="C82" s="125"/>
      <c r="D82" s="124"/>
    </row>
    <row r="83" spans="2:4" ht="14.25" customHeight="1">
      <c r="B83" s="125"/>
      <c r="C83" s="125"/>
      <c r="D83" s="124"/>
    </row>
    <row r="84" spans="2:4" ht="14.25" customHeight="1">
      <c r="B84" s="125"/>
      <c r="C84" s="125"/>
      <c r="D84" s="124"/>
    </row>
    <row r="85" spans="2:4" ht="14.25" customHeight="1">
      <c r="B85" s="125"/>
      <c r="C85" s="125"/>
      <c r="D85" s="124"/>
    </row>
    <row r="86" spans="2:4" ht="14.25" customHeight="1">
      <c r="B86" s="125"/>
      <c r="C86" s="125"/>
      <c r="D86" s="124"/>
    </row>
    <row r="87" spans="2:4" ht="14.25" customHeight="1">
      <c r="B87" s="125"/>
      <c r="C87" s="125"/>
      <c r="D87" s="124"/>
    </row>
    <row r="88" spans="2:4" ht="14.25" customHeight="1">
      <c r="B88" s="125"/>
      <c r="C88" s="125"/>
      <c r="D88" s="124"/>
    </row>
    <row r="89" spans="2:4" ht="14.25" customHeight="1">
      <c r="B89" s="125"/>
      <c r="C89" s="125"/>
      <c r="D89" s="124"/>
    </row>
    <row r="90" spans="2:4" ht="14.25" customHeight="1">
      <c r="B90" s="125"/>
      <c r="C90" s="125"/>
      <c r="D90" s="124"/>
    </row>
    <row r="91" spans="2:4" ht="14.25" customHeight="1">
      <c r="B91" s="125"/>
      <c r="C91" s="125"/>
      <c r="D91" s="124"/>
    </row>
    <row r="92" spans="2:4" ht="14.25" customHeight="1">
      <c r="B92" s="125"/>
      <c r="C92" s="125"/>
      <c r="D92" s="124"/>
    </row>
    <row r="93" spans="2:4" ht="14.25" customHeight="1">
      <c r="B93" s="125"/>
      <c r="C93" s="125"/>
      <c r="D93" s="124"/>
    </row>
    <row r="94" spans="2:4" ht="14.25" customHeight="1">
      <c r="B94" s="125"/>
      <c r="C94" s="125"/>
      <c r="D94" s="124"/>
    </row>
    <row r="95" spans="2:4" ht="14.25" customHeight="1">
      <c r="B95" s="125"/>
      <c r="C95" s="125"/>
      <c r="D95" s="124"/>
    </row>
    <row r="96" spans="2:4" ht="14.25" customHeight="1">
      <c r="B96" s="125"/>
      <c r="C96" s="125"/>
      <c r="D96" s="124"/>
    </row>
    <row r="97" spans="2:4" ht="14.25" customHeight="1">
      <c r="B97" s="125"/>
      <c r="C97" s="125"/>
      <c r="D97" s="124"/>
    </row>
    <row r="98" spans="2:4" ht="14.25" customHeight="1">
      <c r="B98" s="125"/>
      <c r="C98" s="125"/>
      <c r="D98" s="124"/>
    </row>
    <row r="99" spans="2:4" ht="14.25" customHeight="1">
      <c r="B99" s="125"/>
      <c r="C99" s="125"/>
      <c r="D99" s="124"/>
    </row>
    <row r="100" spans="2:4" ht="14.25" customHeight="1">
      <c r="B100" s="125"/>
      <c r="C100" s="125"/>
      <c r="D100" s="124"/>
    </row>
    <row r="101" spans="2:4" ht="14.25" customHeight="1"/>
    <row r="102" spans="2:4" ht="14.25" customHeight="1"/>
    <row r="103" spans="2:4" ht="14.25" customHeight="1"/>
    <row r="104" spans="2:4" ht="14.25" customHeight="1"/>
    <row r="105" spans="2:4" ht="14.25" customHeight="1"/>
    <row r="106" spans="2:4" ht="14.25" customHeight="1"/>
    <row r="107" spans="2:4" ht="14.25" customHeight="1"/>
    <row r="108" spans="2:4" ht="14.25" customHeight="1"/>
    <row r="109" spans="2:4" ht="14.25" customHeight="1"/>
    <row r="110" spans="2:4" ht="14.25" customHeight="1"/>
    <row r="111" spans="2:4" ht="14.25" customHeight="1"/>
    <row r="112" spans="2:4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</sheetData>
  <sheetProtection sheet="1" selectLockedCells="1" selectUnlockedCells="1"/>
  <mergeCells count="1">
    <mergeCell ref="B1:D1"/>
  </mergeCells>
  <phoneticPr fontId="1"/>
  <printOptions horizontalCentered="1"/>
  <pageMargins left="0.47244094488188981" right="0.47244094488188981" top="0.47244094488188981" bottom="0.47244094488188981" header="0.11811023622047245" footer="0.118110236220472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DU8"/>
  <sheetViews>
    <sheetView workbookViewId="0">
      <selection sqref="A1:A7"/>
    </sheetView>
  </sheetViews>
  <sheetFormatPr defaultRowHeight="13"/>
  <sheetData>
    <row r="1" spans="1:125" s="3" customFormat="1" ht="15" customHeight="1">
      <c r="A1" s="758" t="s">
        <v>158</v>
      </c>
      <c r="B1" s="761" t="s">
        <v>159</v>
      </c>
      <c r="C1" s="764" t="s">
        <v>160</v>
      </c>
      <c r="D1" s="1"/>
      <c r="E1" s="2"/>
      <c r="F1" s="767" t="s">
        <v>161</v>
      </c>
      <c r="G1" s="768"/>
      <c r="H1" s="768"/>
      <c r="I1" s="768"/>
      <c r="J1" s="768"/>
      <c r="K1" s="768"/>
      <c r="L1" s="769"/>
      <c r="M1" s="767" t="s">
        <v>161</v>
      </c>
      <c r="N1" s="768"/>
      <c r="O1" s="768"/>
      <c r="P1" s="768"/>
      <c r="Q1" s="768"/>
      <c r="R1" s="768"/>
      <c r="S1" s="769"/>
      <c r="T1" s="773" t="s">
        <v>162</v>
      </c>
      <c r="U1" s="776" t="s">
        <v>163</v>
      </c>
      <c r="V1" s="777"/>
      <c r="W1" s="777"/>
      <c r="X1" s="777"/>
      <c r="Y1" s="777"/>
      <c r="Z1" s="777"/>
      <c r="AA1" s="777"/>
      <c r="AB1" s="778"/>
      <c r="AC1" s="782" t="s">
        <v>164</v>
      </c>
      <c r="AD1" s="783"/>
      <c r="AE1" s="783"/>
      <c r="AF1" s="783"/>
      <c r="AG1" s="783"/>
      <c r="AH1" s="783"/>
      <c r="AI1" s="783"/>
      <c r="AJ1" s="783"/>
      <c r="AK1" s="783"/>
      <c r="AL1" s="783"/>
      <c r="AM1" s="783"/>
      <c r="AN1" s="783"/>
      <c r="AO1" s="783"/>
      <c r="AP1" s="783"/>
      <c r="AQ1" s="783"/>
      <c r="AR1" s="783"/>
      <c r="AS1" s="784"/>
      <c r="AT1" s="786" t="s">
        <v>165</v>
      </c>
      <c r="AU1" s="787"/>
      <c r="AV1" s="787"/>
      <c r="AW1" s="787"/>
      <c r="AX1" s="787"/>
      <c r="AY1" s="787"/>
      <c r="AZ1" s="787"/>
      <c r="BA1" s="787"/>
      <c r="BB1" s="787"/>
      <c r="BC1" s="787"/>
      <c r="BD1" s="787"/>
      <c r="BE1" s="787"/>
      <c r="BF1" s="787"/>
      <c r="BG1" s="787"/>
      <c r="BH1" s="787"/>
      <c r="BI1" s="787"/>
      <c r="BJ1" s="787"/>
      <c r="BK1" s="787"/>
      <c r="BL1" s="787"/>
      <c r="BM1" s="787"/>
      <c r="BN1" s="787"/>
      <c r="BO1" s="788"/>
      <c r="BP1" s="714" t="s">
        <v>166</v>
      </c>
      <c r="BQ1" s="715"/>
      <c r="BR1" s="715"/>
      <c r="BS1" s="715"/>
      <c r="BT1" s="716"/>
      <c r="BU1" s="716"/>
      <c r="BV1" s="716"/>
      <c r="BW1" s="717"/>
      <c r="BX1" s="717"/>
      <c r="BY1" s="717"/>
      <c r="BZ1" s="718"/>
      <c r="CA1" s="751" t="s">
        <v>167</v>
      </c>
      <c r="CB1" s="752"/>
      <c r="CC1" s="752"/>
      <c r="CD1" s="752"/>
      <c r="CE1" s="752"/>
      <c r="CF1" s="752"/>
      <c r="CG1" s="752"/>
      <c r="CH1" s="752"/>
      <c r="CI1" s="752"/>
      <c r="CJ1" s="752"/>
      <c r="CK1" s="752"/>
      <c r="CL1" s="752"/>
      <c r="CM1" s="752"/>
      <c r="CN1" s="752"/>
      <c r="CO1" s="752"/>
      <c r="CP1" s="752"/>
      <c r="CQ1" s="752"/>
      <c r="CR1" s="752"/>
      <c r="CS1" s="752"/>
      <c r="CT1" s="752"/>
      <c r="CU1" s="752"/>
      <c r="CV1" s="752"/>
      <c r="CW1" s="752"/>
      <c r="CX1" s="752"/>
      <c r="CY1" s="752"/>
      <c r="CZ1" s="752"/>
      <c r="DA1" s="752"/>
      <c r="DB1" s="752"/>
      <c r="DC1" s="752"/>
      <c r="DD1" s="752"/>
      <c r="DE1" s="752"/>
      <c r="DF1" s="752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3"/>
    </row>
    <row r="2" spans="1:125" s="3" customFormat="1" ht="15" customHeight="1">
      <c r="A2" s="759"/>
      <c r="B2" s="762"/>
      <c r="C2" s="765"/>
      <c r="D2" s="4" t="s">
        <v>7</v>
      </c>
      <c r="E2" s="5" t="s">
        <v>168</v>
      </c>
      <c r="F2" s="770"/>
      <c r="G2" s="771"/>
      <c r="H2" s="771"/>
      <c r="I2" s="771"/>
      <c r="J2" s="771"/>
      <c r="K2" s="771"/>
      <c r="L2" s="728"/>
      <c r="M2" s="770"/>
      <c r="N2" s="771"/>
      <c r="O2" s="771"/>
      <c r="P2" s="771"/>
      <c r="Q2" s="771"/>
      <c r="R2" s="771"/>
      <c r="S2" s="728"/>
      <c r="T2" s="774"/>
      <c r="U2" s="779"/>
      <c r="V2" s="780"/>
      <c r="W2" s="780"/>
      <c r="X2" s="780"/>
      <c r="Y2" s="780"/>
      <c r="Z2" s="780"/>
      <c r="AA2" s="780"/>
      <c r="AB2" s="781"/>
      <c r="AC2" s="785"/>
      <c r="AD2" s="756"/>
      <c r="AE2" s="756"/>
      <c r="AF2" s="756"/>
      <c r="AG2" s="756"/>
      <c r="AH2" s="756"/>
      <c r="AI2" s="756"/>
      <c r="AJ2" s="756"/>
      <c r="AK2" s="756"/>
      <c r="AL2" s="756"/>
      <c r="AM2" s="756"/>
      <c r="AN2" s="756"/>
      <c r="AO2" s="756"/>
      <c r="AP2" s="756"/>
      <c r="AQ2" s="756"/>
      <c r="AR2" s="756"/>
      <c r="AS2" s="757"/>
      <c r="AT2" s="724"/>
      <c r="AU2" s="710"/>
      <c r="AV2" s="710"/>
      <c r="AW2" s="710"/>
      <c r="AX2" s="710"/>
      <c r="AY2" s="710"/>
      <c r="AZ2" s="710"/>
      <c r="BA2" s="710"/>
      <c r="BB2" s="710"/>
      <c r="BC2" s="710"/>
      <c r="BD2" s="710"/>
      <c r="BE2" s="710"/>
      <c r="BF2" s="710"/>
      <c r="BG2" s="710"/>
      <c r="BH2" s="710"/>
      <c r="BI2" s="710"/>
      <c r="BJ2" s="710"/>
      <c r="BK2" s="710"/>
      <c r="BL2" s="710"/>
      <c r="BM2" s="710"/>
      <c r="BN2" s="710"/>
      <c r="BO2" s="713"/>
      <c r="BP2" s="719"/>
      <c r="BQ2" s="720"/>
      <c r="BR2" s="720"/>
      <c r="BS2" s="720"/>
      <c r="BT2" s="699"/>
      <c r="BU2" s="699"/>
      <c r="BV2" s="699"/>
      <c r="BW2" s="721"/>
      <c r="BX2" s="721"/>
      <c r="BY2" s="721"/>
      <c r="BZ2" s="722"/>
      <c r="CA2" s="754"/>
      <c r="CB2" s="755"/>
      <c r="CC2" s="755"/>
      <c r="CD2" s="755"/>
      <c r="CE2" s="755"/>
      <c r="CF2" s="755"/>
      <c r="CG2" s="755"/>
      <c r="CH2" s="755"/>
      <c r="CI2" s="755"/>
      <c r="CJ2" s="755"/>
      <c r="CK2" s="755"/>
      <c r="CL2" s="755"/>
      <c r="CM2" s="755"/>
      <c r="CN2" s="755"/>
      <c r="CO2" s="755"/>
      <c r="CP2" s="755"/>
      <c r="CQ2" s="755"/>
      <c r="CR2" s="755"/>
      <c r="CS2" s="755"/>
      <c r="CT2" s="755"/>
      <c r="CU2" s="755"/>
      <c r="CV2" s="755"/>
      <c r="CW2" s="755"/>
      <c r="CX2" s="755"/>
      <c r="CY2" s="755"/>
      <c r="CZ2" s="755"/>
      <c r="DA2" s="755"/>
      <c r="DB2" s="755"/>
      <c r="DC2" s="755"/>
      <c r="DD2" s="755"/>
      <c r="DE2" s="755"/>
      <c r="DF2" s="755"/>
      <c r="DG2" s="755"/>
      <c r="DH2" s="755"/>
      <c r="DI2" s="755"/>
      <c r="DJ2" s="755"/>
      <c r="DK2" s="755"/>
      <c r="DL2" s="755"/>
      <c r="DM2" s="755"/>
      <c r="DN2" s="755"/>
      <c r="DO2" s="755"/>
      <c r="DP2" s="755"/>
      <c r="DQ2" s="755"/>
      <c r="DR2" s="755"/>
      <c r="DS2" s="755"/>
      <c r="DT2" s="755"/>
      <c r="DU2" s="739"/>
    </row>
    <row r="3" spans="1:125" s="3" customFormat="1" ht="13.5" customHeight="1">
      <c r="A3" s="759"/>
      <c r="B3" s="762"/>
      <c r="C3" s="765"/>
      <c r="D3" s="6" t="s">
        <v>169</v>
      </c>
      <c r="E3" s="5" t="s">
        <v>170</v>
      </c>
      <c r="F3" s="726"/>
      <c r="G3" s="727"/>
      <c r="H3" s="727"/>
      <c r="I3" s="727"/>
      <c r="J3" s="727"/>
      <c r="K3" s="727"/>
      <c r="L3" s="772"/>
      <c r="M3" s="726"/>
      <c r="N3" s="727"/>
      <c r="O3" s="727"/>
      <c r="P3" s="727"/>
      <c r="Q3" s="727"/>
      <c r="R3" s="727"/>
      <c r="S3" s="772"/>
      <c r="T3" s="774"/>
      <c r="U3" s="779"/>
      <c r="V3" s="780"/>
      <c r="W3" s="780"/>
      <c r="X3" s="780"/>
      <c r="Y3" s="780"/>
      <c r="Z3" s="780"/>
      <c r="AA3" s="780"/>
      <c r="AB3" s="781"/>
      <c r="AC3" s="745" t="s">
        <v>171</v>
      </c>
      <c r="AD3" s="746"/>
      <c r="AE3" s="746"/>
      <c r="AF3" s="746"/>
      <c r="AG3" s="747"/>
      <c r="AH3" s="756" t="s">
        <v>172</v>
      </c>
      <c r="AI3" s="756"/>
      <c r="AJ3" s="756" t="s">
        <v>45</v>
      </c>
      <c r="AK3" s="756"/>
      <c r="AL3" s="756"/>
      <c r="AM3" s="756"/>
      <c r="AN3" s="756"/>
      <c r="AO3" s="756"/>
      <c r="AP3" s="756"/>
      <c r="AQ3" s="756"/>
      <c r="AR3" s="756"/>
      <c r="AS3" s="757"/>
      <c r="AT3" s="729" t="s">
        <v>173</v>
      </c>
      <c r="AU3" s="730"/>
      <c r="AV3" s="699" t="s">
        <v>70</v>
      </c>
      <c r="AW3" s="699"/>
      <c r="AX3" s="699" t="s">
        <v>73</v>
      </c>
      <c r="AY3" s="699"/>
      <c r="AZ3" s="699" t="s">
        <v>174</v>
      </c>
      <c r="BA3" s="699"/>
      <c r="BB3" s="699" t="s">
        <v>79</v>
      </c>
      <c r="BC3" s="699"/>
      <c r="BD3" s="699" t="s">
        <v>175</v>
      </c>
      <c r="BE3" s="699"/>
      <c r="BF3" s="699" t="s">
        <v>176</v>
      </c>
      <c r="BG3" s="699"/>
      <c r="BH3" s="699" t="s">
        <v>177</v>
      </c>
      <c r="BI3" s="699"/>
      <c r="BJ3" s="699" t="s">
        <v>178</v>
      </c>
      <c r="BK3" s="699"/>
      <c r="BL3" s="699" t="s">
        <v>91</v>
      </c>
      <c r="BM3" s="699"/>
      <c r="BN3" s="730" t="s">
        <v>93</v>
      </c>
      <c r="BO3" s="737"/>
      <c r="BP3" s="719" t="s">
        <v>179</v>
      </c>
      <c r="BQ3" s="720"/>
      <c r="BR3" s="720"/>
      <c r="BS3" s="720"/>
      <c r="BT3" s="699"/>
      <c r="BU3" s="742" t="s">
        <v>180</v>
      </c>
      <c r="BV3" s="742"/>
      <c r="BW3" s="743"/>
      <c r="BX3" s="743"/>
      <c r="BY3" s="743"/>
      <c r="BZ3" s="744"/>
      <c r="CA3" s="723" t="s">
        <v>181</v>
      </c>
      <c r="CB3" s="707"/>
      <c r="CC3" s="707"/>
      <c r="CD3" s="707"/>
      <c r="CE3" s="707"/>
      <c r="CF3" s="707"/>
      <c r="CG3" s="707"/>
      <c r="CH3" s="707"/>
      <c r="CI3" s="707"/>
      <c r="CJ3" s="707"/>
      <c r="CK3" s="707"/>
      <c r="CL3" s="707"/>
      <c r="CM3" s="707"/>
      <c r="CN3" s="707"/>
      <c r="CO3" s="712"/>
      <c r="CP3" s="723" t="s">
        <v>182</v>
      </c>
      <c r="CQ3" s="707"/>
      <c r="CR3" s="707"/>
      <c r="CS3" s="707"/>
      <c r="CT3" s="707"/>
      <c r="CU3" s="707"/>
      <c r="CV3" s="707"/>
      <c r="CW3" s="707"/>
      <c r="CX3" s="707"/>
      <c r="CY3" s="707"/>
      <c r="CZ3" s="707"/>
      <c r="DA3" s="707"/>
      <c r="DB3" s="707"/>
      <c r="DC3" s="707"/>
      <c r="DD3" s="707"/>
      <c r="DE3" s="708"/>
      <c r="DF3" s="706" t="s">
        <v>183</v>
      </c>
      <c r="DG3" s="707"/>
      <c r="DH3" s="707"/>
      <c r="DI3" s="707"/>
      <c r="DJ3" s="707"/>
      <c r="DK3" s="707"/>
      <c r="DL3" s="707"/>
      <c r="DM3" s="707"/>
      <c r="DN3" s="707"/>
      <c r="DO3" s="707"/>
      <c r="DP3" s="707"/>
      <c r="DQ3" s="707"/>
      <c r="DR3" s="707"/>
      <c r="DS3" s="707"/>
      <c r="DT3" s="707"/>
      <c r="DU3" s="712"/>
    </row>
    <row r="4" spans="1:125" s="3" customFormat="1" ht="13.5" customHeight="1">
      <c r="A4" s="759"/>
      <c r="B4" s="762"/>
      <c r="C4" s="765"/>
      <c r="D4" s="7" t="s">
        <v>184</v>
      </c>
      <c r="E4" s="5"/>
      <c r="F4" s="681" t="s">
        <v>185</v>
      </c>
      <c r="G4" s="665"/>
      <c r="H4" s="665"/>
      <c r="I4" s="665"/>
      <c r="J4" s="665"/>
      <c r="K4" s="665"/>
      <c r="L4" s="725"/>
      <c r="M4" s="681" t="s">
        <v>186</v>
      </c>
      <c r="N4" s="665"/>
      <c r="O4" s="665"/>
      <c r="P4" s="665"/>
      <c r="Q4" s="665"/>
      <c r="R4" s="665"/>
      <c r="S4" s="725"/>
      <c r="T4" s="774"/>
      <c r="U4" s="729" t="s">
        <v>187</v>
      </c>
      <c r="V4" s="730"/>
      <c r="W4" s="731"/>
      <c r="X4" s="735" t="s">
        <v>188</v>
      </c>
      <c r="Y4" s="730"/>
      <c r="Z4" s="730"/>
      <c r="AA4" s="735" t="s">
        <v>189</v>
      </c>
      <c r="AB4" s="737"/>
      <c r="AC4" s="748"/>
      <c r="AD4" s="749"/>
      <c r="AE4" s="749"/>
      <c r="AF4" s="749"/>
      <c r="AG4" s="750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7"/>
      <c r="AT4" s="732"/>
      <c r="AU4" s="733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733"/>
      <c r="BO4" s="740"/>
      <c r="BP4" s="719"/>
      <c r="BQ4" s="720"/>
      <c r="BR4" s="720"/>
      <c r="BS4" s="720"/>
      <c r="BT4" s="699"/>
      <c r="BU4" s="742"/>
      <c r="BV4" s="742"/>
      <c r="BW4" s="743"/>
      <c r="BX4" s="743"/>
      <c r="BY4" s="743"/>
      <c r="BZ4" s="744"/>
      <c r="CA4" s="724"/>
      <c r="CB4" s="710"/>
      <c r="CC4" s="710"/>
      <c r="CD4" s="710"/>
      <c r="CE4" s="710"/>
      <c r="CF4" s="710"/>
      <c r="CG4" s="710"/>
      <c r="CH4" s="710"/>
      <c r="CI4" s="710"/>
      <c r="CJ4" s="710"/>
      <c r="CK4" s="710"/>
      <c r="CL4" s="710"/>
      <c r="CM4" s="710"/>
      <c r="CN4" s="710"/>
      <c r="CO4" s="713"/>
      <c r="CP4" s="724"/>
      <c r="CQ4" s="710"/>
      <c r="CR4" s="710"/>
      <c r="CS4" s="710"/>
      <c r="CT4" s="710"/>
      <c r="CU4" s="710"/>
      <c r="CV4" s="710"/>
      <c r="CW4" s="710"/>
      <c r="CX4" s="710"/>
      <c r="CY4" s="710"/>
      <c r="CZ4" s="710"/>
      <c r="DA4" s="710"/>
      <c r="DB4" s="710"/>
      <c r="DC4" s="710"/>
      <c r="DD4" s="710"/>
      <c r="DE4" s="711"/>
      <c r="DF4" s="709"/>
      <c r="DG4" s="710"/>
      <c r="DH4" s="710"/>
      <c r="DI4" s="710"/>
      <c r="DJ4" s="710"/>
      <c r="DK4" s="710"/>
      <c r="DL4" s="710"/>
      <c r="DM4" s="710"/>
      <c r="DN4" s="710"/>
      <c r="DO4" s="710"/>
      <c r="DP4" s="710"/>
      <c r="DQ4" s="710"/>
      <c r="DR4" s="710"/>
      <c r="DS4" s="710"/>
      <c r="DT4" s="710"/>
      <c r="DU4" s="713"/>
    </row>
    <row r="5" spans="1:125" s="3" customFormat="1" ht="14.25" customHeight="1" thickBot="1">
      <c r="A5" s="759"/>
      <c r="B5" s="762"/>
      <c r="C5" s="765"/>
      <c r="D5" s="8" t="s">
        <v>190</v>
      </c>
      <c r="E5" s="9" t="s">
        <v>191</v>
      </c>
      <c r="F5" s="726"/>
      <c r="G5" s="727"/>
      <c r="H5" s="727"/>
      <c r="I5" s="727"/>
      <c r="J5" s="727"/>
      <c r="K5" s="727"/>
      <c r="L5" s="728"/>
      <c r="M5" s="726"/>
      <c r="N5" s="727"/>
      <c r="O5" s="727"/>
      <c r="P5" s="727"/>
      <c r="Q5" s="727"/>
      <c r="R5" s="727"/>
      <c r="S5" s="728"/>
      <c r="T5" s="774"/>
      <c r="U5" s="732"/>
      <c r="V5" s="733"/>
      <c r="W5" s="734"/>
      <c r="X5" s="736"/>
      <c r="Y5" s="733"/>
      <c r="Z5" s="733"/>
      <c r="AA5" s="738"/>
      <c r="AB5" s="739"/>
      <c r="AC5" s="741" t="s">
        <v>192</v>
      </c>
      <c r="AD5" s="672" t="s">
        <v>193</v>
      </c>
      <c r="AE5" s="673" t="s">
        <v>49</v>
      </c>
      <c r="AF5" s="672" t="s">
        <v>194</v>
      </c>
      <c r="AG5" s="680" t="s">
        <v>387</v>
      </c>
      <c r="AH5" s="673" t="s">
        <v>53</v>
      </c>
      <c r="AI5" s="672" t="s">
        <v>195</v>
      </c>
      <c r="AJ5" s="672" t="s">
        <v>196</v>
      </c>
      <c r="AK5" s="672" t="s">
        <v>197</v>
      </c>
      <c r="AL5" s="672" t="s">
        <v>198</v>
      </c>
      <c r="AM5" s="672" t="s">
        <v>199</v>
      </c>
      <c r="AN5" s="673" t="s">
        <v>54</v>
      </c>
      <c r="AO5" s="674" t="s">
        <v>200</v>
      </c>
      <c r="AP5" s="676" t="s">
        <v>201</v>
      </c>
      <c r="AQ5" s="678" t="s">
        <v>59</v>
      </c>
      <c r="AR5" s="678" t="s">
        <v>60</v>
      </c>
      <c r="AS5" s="694" t="s">
        <v>22</v>
      </c>
      <c r="AT5" s="696" t="s">
        <v>62</v>
      </c>
      <c r="AU5" s="669" t="s">
        <v>63</v>
      </c>
      <c r="AV5" s="669" t="s">
        <v>62</v>
      </c>
      <c r="AW5" s="669" t="s">
        <v>63</v>
      </c>
      <c r="AX5" s="669" t="s">
        <v>62</v>
      </c>
      <c r="AY5" s="669" t="s">
        <v>63</v>
      </c>
      <c r="AZ5" s="669" t="s">
        <v>62</v>
      </c>
      <c r="BA5" s="669" t="s">
        <v>63</v>
      </c>
      <c r="BB5" s="669" t="s">
        <v>62</v>
      </c>
      <c r="BC5" s="669" t="s">
        <v>63</v>
      </c>
      <c r="BD5" s="669" t="s">
        <v>62</v>
      </c>
      <c r="BE5" s="669" t="s">
        <v>63</v>
      </c>
      <c r="BF5" s="669" t="s">
        <v>62</v>
      </c>
      <c r="BG5" s="669" t="s">
        <v>63</v>
      </c>
      <c r="BH5" s="669" t="s">
        <v>62</v>
      </c>
      <c r="BI5" s="669" t="s">
        <v>63</v>
      </c>
      <c r="BJ5" s="669" t="s">
        <v>62</v>
      </c>
      <c r="BK5" s="669" t="s">
        <v>63</v>
      </c>
      <c r="BL5" s="669" t="s">
        <v>62</v>
      </c>
      <c r="BM5" s="669" t="s">
        <v>63</v>
      </c>
      <c r="BN5" s="669" t="s">
        <v>62</v>
      </c>
      <c r="BO5" s="703" t="s">
        <v>63</v>
      </c>
      <c r="BP5" s="719"/>
      <c r="BQ5" s="720"/>
      <c r="BR5" s="720"/>
      <c r="BS5" s="720"/>
      <c r="BT5" s="699"/>
      <c r="BU5" s="742"/>
      <c r="BV5" s="742"/>
      <c r="BW5" s="743"/>
      <c r="BX5" s="743"/>
      <c r="BY5" s="743"/>
      <c r="BZ5" s="744"/>
      <c r="CA5" s="691" t="s">
        <v>202</v>
      </c>
      <c r="CB5" s="692"/>
      <c r="CC5" s="692"/>
      <c r="CD5" s="692"/>
      <c r="CE5" s="692"/>
      <c r="CF5" s="692"/>
      <c r="CG5" s="692"/>
      <c r="CH5" s="692"/>
      <c r="CI5" s="693"/>
      <c r="CJ5" s="706" t="s">
        <v>203</v>
      </c>
      <c r="CK5" s="707"/>
      <c r="CL5" s="708"/>
      <c r="CM5" s="707" t="s">
        <v>204</v>
      </c>
      <c r="CN5" s="707"/>
      <c r="CO5" s="712"/>
      <c r="CP5" s="691" t="s">
        <v>202</v>
      </c>
      <c r="CQ5" s="692"/>
      <c r="CR5" s="692"/>
      <c r="CS5" s="692"/>
      <c r="CT5" s="692"/>
      <c r="CU5" s="692"/>
      <c r="CV5" s="692"/>
      <c r="CW5" s="692"/>
      <c r="CX5" s="693"/>
      <c r="CY5" s="683" t="s">
        <v>202</v>
      </c>
      <c r="CZ5" s="684"/>
      <c r="DA5" s="685"/>
      <c r="DB5" s="683" t="s">
        <v>205</v>
      </c>
      <c r="DC5" s="684"/>
      <c r="DD5" s="685"/>
      <c r="DE5" s="689" t="s">
        <v>206</v>
      </c>
      <c r="DF5" s="691" t="s">
        <v>202</v>
      </c>
      <c r="DG5" s="692"/>
      <c r="DH5" s="692"/>
      <c r="DI5" s="692"/>
      <c r="DJ5" s="692"/>
      <c r="DK5" s="692"/>
      <c r="DL5" s="692"/>
      <c r="DM5" s="692"/>
      <c r="DN5" s="693"/>
      <c r="DO5" s="683" t="s">
        <v>202</v>
      </c>
      <c r="DP5" s="684"/>
      <c r="DQ5" s="684"/>
      <c r="DR5" s="683" t="s">
        <v>205</v>
      </c>
      <c r="DS5" s="684"/>
      <c r="DT5" s="685"/>
      <c r="DU5" s="700" t="s">
        <v>206</v>
      </c>
    </row>
    <row r="6" spans="1:125" s="14" customFormat="1" ht="53.25" customHeight="1">
      <c r="A6" s="759"/>
      <c r="B6" s="762"/>
      <c r="C6" s="765"/>
      <c r="D6" s="10" t="s">
        <v>207</v>
      </c>
      <c r="E6" s="9"/>
      <c r="F6" s="681" t="s">
        <v>17</v>
      </c>
      <c r="G6" s="663" t="s">
        <v>208</v>
      </c>
      <c r="H6" s="665" t="s">
        <v>19</v>
      </c>
      <c r="I6" s="663" t="s">
        <v>20</v>
      </c>
      <c r="J6" s="663" t="s">
        <v>21</v>
      </c>
      <c r="K6" s="665" t="s">
        <v>22</v>
      </c>
      <c r="L6" s="667" t="s">
        <v>23</v>
      </c>
      <c r="M6" s="681" t="s">
        <v>17</v>
      </c>
      <c r="N6" s="663" t="s">
        <v>208</v>
      </c>
      <c r="O6" s="665" t="s">
        <v>19</v>
      </c>
      <c r="P6" s="663" t="s">
        <v>20</v>
      </c>
      <c r="Q6" s="663" t="s">
        <v>21</v>
      </c>
      <c r="R6" s="665" t="s">
        <v>22</v>
      </c>
      <c r="S6" s="667" t="s">
        <v>23</v>
      </c>
      <c r="T6" s="774"/>
      <c r="U6" s="11" t="s">
        <v>209</v>
      </c>
      <c r="V6" s="12" t="s">
        <v>210</v>
      </c>
      <c r="W6" s="12" t="s">
        <v>211</v>
      </c>
      <c r="X6" s="12" t="s">
        <v>209</v>
      </c>
      <c r="Y6" s="12" t="s">
        <v>210</v>
      </c>
      <c r="Z6" s="13" t="s">
        <v>211</v>
      </c>
      <c r="AA6" s="736"/>
      <c r="AB6" s="740"/>
      <c r="AC6" s="741"/>
      <c r="AD6" s="672"/>
      <c r="AE6" s="673"/>
      <c r="AF6" s="672"/>
      <c r="AG6" s="680"/>
      <c r="AH6" s="673"/>
      <c r="AI6" s="672"/>
      <c r="AJ6" s="672"/>
      <c r="AK6" s="672"/>
      <c r="AL6" s="672"/>
      <c r="AM6" s="672"/>
      <c r="AN6" s="673"/>
      <c r="AO6" s="675"/>
      <c r="AP6" s="677"/>
      <c r="AQ6" s="679"/>
      <c r="AR6" s="679"/>
      <c r="AS6" s="695"/>
      <c r="AT6" s="697"/>
      <c r="AU6" s="670"/>
      <c r="AV6" s="670"/>
      <c r="AW6" s="670"/>
      <c r="AX6" s="670"/>
      <c r="AY6" s="670"/>
      <c r="AZ6" s="670"/>
      <c r="BA6" s="670"/>
      <c r="BB6" s="670"/>
      <c r="BC6" s="670"/>
      <c r="BD6" s="670"/>
      <c r="BE6" s="670"/>
      <c r="BF6" s="670"/>
      <c r="BG6" s="670"/>
      <c r="BH6" s="670"/>
      <c r="BI6" s="670"/>
      <c r="BJ6" s="670"/>
      <c r="BK6" s="670"/>
      <c r="BL6" s="670"/>
      <c r="BM6" s="670"/>
      <c r="BN6" s="670"/>
      <c r="BO6" s="704"/>
      <c r="BP6" s="181" t="s">
        <v>401</v>
      </c>
      <c r="BQ6" s="177" t="s">
        <v>402</v>
      </c>
      <c r="BR6" s="177" t="s">
        <v>403</v>
      </c>
      <c r="BS6" s="177" t="s">
        <v>404</v>
      </c>
      <c r="BT6" s="178" t="s">
        <v>407</v>
      </c>
      <c r="BU6" s="177" t="s">
        <v>401</v>
      </c>
      <c r="BV6" s="177" t="s">
        <v>402</v>
      </c>
      <c r="BW6" s="177" t="s">
        <v>403</v>
      </c>
      <c r="BX6" s="177" t="s">
        <v>404</v>
      </c>
      <c r="BY6" s="177" t="s">
        <v>408</v>
      </c>
      <c r="BZ6" s="178" t="s">
        <v>407</v>
      </c>
      <c r="CA6" s="691" t="s">
        <v>212</v>
      </c>
      <c r="CB6" s="692"/>
      <c r="CC6" s="693"/>
      <c r="CD6" s="702" t="s">
        <v>213</v>
      </c>
      <c r="CE6" s="692"/>
      <c r="CF6" s="692"/>
      <c r="CG6" s="702" t="s">
        <v>214</v>
      </c>
      <c r="CH6" s="692"/>
      <c r="CI6" s="693"/>
      <c r="CJ6" s="709"/>
      <c r="CK6" s="710"/>
      <c r="CL6" s="711"/>
      <c r="CM6" s="710"/>
      <c r="CN6" s="710"/>
      <c r="CO6" s="713"/>
      <c r="CP6" s="691" t="s">
        <v>212</v>
      </c>
      <c r="CQ6" s="692"/>
      <c r="CR6" s="693"/>
      <c r="CS6" s="702" t="s">
        <v>213</v>
      </c>
      <c r="CT6" s="692"/>
      <c r="CU6" s="692"/>
      <c r="CV6" s="702" t="s">
        <v>214</v>
      </c>
      <c r="CW6" s="692"/>
      <c r="CX6" s="693"/>
      <c r="CY6" s="686"/>
      <c r="CZ6" s="687"/>
      <c r="DA6" s="688"/>
      <c r="DB6" s="686"/>
      <c r="DC6" s="687"/>
      <c r="DD6" s="688"/>
      <c r="DE6" s="690"/>
      <c r="DF6" s="691" t="s">
        <v>212</v>
      </c>
      <c r="DG6" s="692"/>
      <c r="DH6" s="693"/>
      <c r="DI6" s="702" t="s">
        <v>213</v>
      </c>
      <c r="DJ6" s="692"/>
      <c r="DK6" s="692"/>
      <c r="DL6" s="702" t="s">
        <v>214</v>
      </c>
      <c r="DM6" s="692"/>
      <c r="DN6" s="693"/>
      <c r="DO6" s="686"/>
      <c r="DP6" s="687"/>
      <c r="DQ6" s="687"/>
      <c r="DR6" s="686"/>
      <c r="DS6" s="687"/>
      <c r="DT6" s="688"/>
      <c r="DU6" s="701"/>
    </row>
    <row r="7" spans="1:125" s="14" customFormat="1" ht="24.5" thickBot="1">
      <c r="A7" s="760"/>
      <c r="B7" s="763"/>
      <c r="C7" s="766"/>
      <c r="D7" s="15" t="s">
        <v>215</v>
      </c>
      <c r="E7" s="16"/>
      <c r="F7" s="682"/>
      <c r="G7" s="664"/>
      <c r="H7" s="666"/>
      <c r="I7" s="664"/>
      <c r="J7" s="664"/>
      <c r="K7" s="666"/>
      <c r="L7" s="668"/>
      <c r="M7" s="682"/>
      <c r="N7" s="664"/>
      <c r="O7" s="666"/>
      <c r="P7" s="664"/>
      <c r="Q7" s="664"/>
      <c r="R7" s="666"/>
      <c r="S7" s="668"/>
      <c r="T7" s="775"/>
      <c r="U7" s="17" t="s">
        <v>216</v>
      </c>
      <c r="V7" s="18" t="s">
        <v>216</v>
      </c>
      <c r="W7" s="18" t="s">
        <v>216</v>
      </c>
      <c r="X7" s="18" t="s">
        <v>216</v>
      </c>
      <c r="Y7" s="18" t="s">
        <v>216</v>
      </c>
      <c r="Z7" s="19" t="s">
        <v>216</v>
      </c>
      <c r="AA7" s="20" t="s">
        <v>217</v>
      </c>
      <c r="AB7" s="21" t="s">
        <v>329</v>
      </c>
      <c r="AC7" s="17" t="s">
        <v>218</v>
      </c>
      <c r="AD7" s="18" t="s">
        <v>218</v>
      </c>
      <c r="AE7" s="19" t="s">
        <v>218</v>
      </c>
      <c r="AF7" s="18" t="s">
        <v>218</v>
      </c>
      <c r="AG7" s="155" t="s">
        <v>218</v>
      </c>
      <c r="AH7" s="19" t="s">
        <v>218</v>
      </c>
      <c r="AI7" s="18" t="s">
        <v>218</v>
      </c>
      <c r="AJ7" s="19" t="s">
        <v>218</v>
      </c>
      <c r="AK7" s="18" t="s">
        <v>218</v>
      </c>
      <c r="AL7" s="19" t="s">
        <v>218</v>
      </c>
      <c r="AM7" s="18" t="s">
        <v>218</v>
      </c>
      <c r="AN7" s="19" t="s">
        <v>218</v>
      </c>
      <c r="AO7" s="18" t="s">
        <v>218</v>
      </c>
      <c r="AP7" s="18" t="s">
        <v>218</v>
      </c>
      <c r="AQ7" s="19" t="s">
        <v>218</v>
      </c>
      <c r="AR7" s="18" t="s">
        <v>218</v>
      </c>
      <c r="AS7" s="22" t="s">
        <v>218</v>
      </c>
      <c r="AT7" s="698"/>
      <c r="AU7" s="671"/>
      <c r="AV7" s="671"/>
      <c r="AW7" s="671"/>
      <c r="AX7" s="671"/>
      <c r="AY7" s="671"/>
      <c r="AZ7" s="671"/>
      <c r="BA7" s="671"/>
      <c r="BB7" s="671"/>
      <c r="BC7" s="671"/>
      <c r="BD7" s="671"/>
      <c r="BE7" s="671"/>
      <c r="BF7" s="671"/>
      <c r="BG7" s="671"/>
      <c r="BH7" s="671"/>
      <c r="BI7" s="671"/>
      <c r="BJ7" s="671"/>
      <c r="BK7" s="671"/>
      <c r="BL7" s="671"/>
      <c r="BM7" s="671"/>
      <c r="BN7" s="671"/>
      <c r="BO7" s="705"/>
      <c r="BP7" s="182" t="s">
        <v>409</v>
      </c>
      <c r="BQ7" s="179" t="s">
        <v>409</v>
      </c>
      <c r="BR7" s="179" t="s">
        <v>409</v>
      </c>
      <c r="BS7" s="179" t="s">
        <v>409</v>
      </c>
      <c r="BT7" s="180" t="s">
        <v>409</v>
      </c>
      <c r="BU7" s="179" t="s">
        <v>409</v>
      </c>
      <c r="BV7" s="179" t="s">
        <v>409</v>
      </c>
      <c r="BW7" s="179" t="s">
        <v>409</v>
      </c>
      <c r="BX7" s="179" t="s">
        <v>409</v>
      </c>
      <c r="BY7" s="179" t="s">
        <v>410</v>
      </c>
      <c r="BZ7" s="180" t="s">
        <v>409</v>
      </c>
      <c r="CA7" s="23" t="s">
        <v>219</v>
      </c>
      <c r="CB7" s="24" t="s">
        <v>220</v>
      </c>
      <c r="CC7" s="25" t="s">
        <v>221</v>
      </c>
      <c r="CD7" s="24" t="s">
        <v>219</v>
      </c>
      <c r="CE7" s="26" t="s">
        <v>220</v>
      </c>
      <c r="CF7" s="25" t="s">
        <v>221</v>
      </c>
      <c r="CG7" s="24" t="s">
        <v>219</v>
      </c>
      <c r="CH7" s="24" t="s">
        <v>220</v>
      </c>
      <c r="CI7" s="25" t="s">
        <v>221</v>
      </c>
      <c r="CJ7" s="24" t="s">
        <v>219</v>
      </c>
      <c r="CK7" s="24" t="s">
        <v>220</v>
      </c>
      <c r="CL7" s="27" t="s">
        <v>221</v>
      </c>
      <c r="CM7" s="28" t="s">
        <v>219</v>
      </c>
      <c r="CN7" s="29" t="s">
        <v>220</v>
      </c>
      <c r="CO7" s="30" t="s">
        <v>221</v>
      </c>
      <c r="CP7" s="23" t="s">
        <v>219</v>
      </c>
      <c r="CQ7" s="24" t="s">
        <v>220</v>
      </c>
      <c r="CR7" s="25" t="s">
        <v>221</v>
      </c>
      <c r="CS7" s="24" t="s">
        <v>219</v>
      </c>
      <c r="CT7" s="26" t="s">
        <v>220</v>
      </c>
      <c r="CU7" s="25" t="s">
        <v>221</v>
      </c>
      <c r="CV7" s="24" t="s">
        <v>219</v>
      </c>
      <c r="CW7" s="24" t="s">
        <v>220</v>
      </c>
      <c r="CX7" s="25" t="s">
        <v>221</v>
      </c>
      <c r="CY7" s="24" t="s">
        <v>219</v>
      </c>
      <c r="CZ7" s="24" t="s">
        <v>220</v>
      </c>
      <c r="DA7" s="27" t="s">
        <v>221</v>
      </c>
      <c r="DB7" s="24" t="s">
        <v>219</v>
      </c>
      <c r="DC7" s="24" t="s">
        <v>220</v>
      </c>
      <c r="DD7" s="27" t="s">
        <v>221</v>
      </c>
      <c r="DE7" s="31" t="s">
        <v>222</v>
      </c>
      <c r="DF7" s="23" t="s">
        <v>219</v>
      </c>
      <c r="DG7" s="24" t="s">
        <v>220</v>
      </c>
      <c r="DH7" s="25" t="s">
        <v>221</v>
      </c>
      <c r="DI7" s="24" t="s">
        <v>219</v>
      </c>
      <c r="DJ7" s="26" t="s">
        <v>220</v>
      </c>
      <c r="DK7" s="25" t="s">
        <v>221</v>
      </c>
      <c r="DL7" s="24" t="s">
        <v>219</v>
      </c>
      <c r="DM7" s="24" t="s">
        <v>220</v>
      </c>
      <c r="DN7" s="25" t="s">
        <v>221</v>
      </c>
      <c r="DO7" s="24" t="s">
        <v>219</v>
      </c>
      <c r="DP7" s="24" t="s">
        <v>220</v>
      </c>
      <c r="DQ7" s="25" t="s">
        <v>221</v>
      </c>
      <c r="DR7" s="24" t="s">
        <v>219</v>
      </c>
      <c r="DS7" s="24" t="s">
        <v>220</v>
      </c>
      <c r="DT7" s="27" t="s">
        <v>221</v>
      </c>
      <c r="DU7" s="32" t="s">
        <v>222</v>
      </c>
    </row>
    <row r="8" spans="1:125">
      <c r="B8" t="str">
        <f>様式Ⅰ!AQ3</f>
        <v>3</v>
      </c>
      <c r="C8">
        <f>様式Ⅰ!F3</f>
        <v>0</v>
      </c>
      <c r="D8" t="str">
        <f>様式Ⅰ!AP5</f>
        <v/>
      </c>
      <c r="E8" t="str">
        <f>CONCATENATE(B8,D8)</f>
        <v>3</v>
      </c>
      <c r="F8">
        <f>様式Ⅰ!J16</f>
        <v>0</v>
      </c>
      <c r="G8">
        <f>様式Ⅰ!N16</f>
        <v>0</v>
      </c>
      <c r="H8">
        <f>様式Ⅰ!R16</f>
        <v>0</v>
      </c>
      <c r="I8">
        <f>様式Ⅰ!V16</f>
        <v>0</v>
      </c>
      <c r="J8">
        <f>様式Ⅰ!Z16</f>
        <v>0</v>
      </c>
      <c r="K8">
        <f>様式Ⅰ!AD16</f>
        <v>0</v>
      </c>
      <c r="L8" t="str">
        <f>様式Ⅰ!AH16</f>
        <v/>
      </c>
      <c r="M8">
        <f>様式Ⅰ!J17</f>
        <v>0</v>
      </c>
      <c r="N8">
        <f>様式Ⅰ!N17</f>
        <v>0</v>
      </c>
      <c r="O8">
        <f>様式Ⅰ!R17</f>
        <v>0</v>
      </c>
      <c r="P8">
        <f>様式Ⅰ!V17</f>
        <v>0</v>
      </c>
      <c r="Q8">
        <f>様式Ⅰ!Z17</f>
        <v>0</v>
      </c>
      <c r="R8">
        <f>様式Ⅰ!AD17</f>
        <v>0</v>
      </c>
      <c r="S8" t="str">
        <f>様式Ⅰ!AH17</f>
        <v/>
      </c>
      <c r="T8">
        <f>様式Ⅰ!L27</f>
        <v>0</v>
      </c>
      <c r="U8" t="str">
        <f>様式Ⅰ!AP8</f>
        <v/>
      </c>
      <c r="V8" t="str">
        <f>様式Ⅰ!AP10</f>
        <v/>
      </c>
      <c r="W8" t="str">
        <f>様式Ⅰ!AP12</f>
        <v/>
      </c>
      <c r="X8" t="str">
        <f>様式Ⅰ!AP14</f>
        <v/>
      </c>
      <c r="Y8" t="str">
        <f>様式Ⅰ!AP16</f>
        <v/>
      </c>
      <c r="Z8" t="str">
        <f>様式Ⅰ!AP18</f>
        <v/>
      </c>
      <c r="AA8" t="str">
        <f>様式Ⅰ!AP20</f>
        <v/>
      </c>
      <c r="AB8" t="str">
        <f>IF(様式Ⅰ!$AI29="","",様式Ⅰ!$AI29)</f>
        <v/>
      </c>
      <c r="AC8" t="str">
        <f>様式Ⅰ!AP23</f>
        <v/>
      </c>
      <c r="AD8" t="str">
        <f>様式Ⅰ!AP25</f>
        <v/>
      </c>
      <c r="AE8" t="str">
        <f>様式Ⅰ!AP27</f>
        <v/>
      </c>
      <c r="AF8" t="str">
        <f>様式Ⅰ!AP29</f>
        <v/>
      </c>
      <c r="AG8" t="str">
        <f>様式Ⅰ!AP31</f>
        <v/>
      </c>
      <c r="AH8" t="str">
        <f>様式Ⅰ!AP33</f>
        <v/>
      </c>
      <c r="AI8" t="str">
        <f>様式Ⅰ!AP35</f>
        <v/>
      </c>
      <c r="AJ8" t="str">
        <f>様式Ⅰ!AP37</f>
        <v>2</v>
      </c>
      <c r="AK8" t="str">
        <f>様式Ⅰ!AP39</f>
        <v>2</v>
      </c>
      <c r="AL8" t="str">
        <f>様式Ⅰ!AP41</f>
        <v>2</v>
      </c>
      <c r="AM8" t="str">
        <f>様式Ⅰ!AP43</f>
        <v>2</v>
      </c>
      <c r="AN8" t="str">
        <f>様式Ⅰ!AP45</f>
        <v>2</v>
      </c>
      <c r="AO8" t="str">
        <f>様式Ⅰ!AP47</f>
        <v>2</v>
      </c>
      <c r="AP8" t="str">
        <f>様式Ⅰ!AP49</f>
        <v>2</v>
      </c>
      <c r="AQ8" t="str">
        <f>様式Ⅰ!AP51</f>
        <v>2</v>
      </c>
      <c r="AR8" t="str">
        <f>様式Ⅰ!AP53</f>
        <v>2</v>
      </c>
      <c r="AS8" t="str">
        <f>様式Ⅰ!AP55</f>
        <v>2</v>
      </c>
      <c r="AT8" s="38">
        <f>様式Ⅱ!H6</f>
        <v>0</v>
      </c>
      <c r="AU8" s="38">
        <f>様式Ⅱ!N6</f>
        <v>0</v>
      </c>
      <c r="AV8" s="37">
        <f>様式Ⅱ!H7</f>
        <v>0</v>
      </c>
      <c r="AW8" s="37">
        <f>様式Ⅱ!N7</f>
        <v>0</v>
      </c>
      <c r="AX8" s="37">
        <f>様式Ⅱ!H8</f>
        <v>0</v>
      </c>
      <c r="AY8" s="37">
        <f>様式Ⅱ!N8</f>
        <v>0</v>
      </c>
      <c r="AZ8" s="38">
        <f>様式Ⅱ!H9</f>
        <v>0</v>
      </c>
      <c r="BA8" s="38">
        <f>様式Ⅱ!N9</f>
        <v>0</v>
      </c>
      <c r="BB8" s="37">
        <f>様式Ⅱ!H10</f>
        <v>0</v>
      </c>
      <c r="BC8" s="37">
        <f>様式Ⅱ!N10</f>
        <v>0</v>
      </c>
      <c r="BD8" s="38">
        <f>様式Ⅱ!H11</f>
        <v>0</v>
      </c>
      <c r="BE8" s="38">
        <f>様式Ⅱ!N11</f>
        <v>0</v>
      </c>
      <c r="BF8" s="39">
        <f>様式Ⅱ!H12</f>
        <v>0</v>
      </c>
      <c r="BG8" s="39">
        <f>様式Ⅱ!N12</f>
        <v>0</v>
      </c>
      <c r="BH8" s="39">
        <f>様式Ⅱ!H13</f>
        <v>0</v>
      </c>
      <c r="BI8" s="39">
        <f>様式Ⅱ!N13</f>
        <v>0</v>
      </c>
      <c r="BJ8" s="38">
        <f>様式Ⅱ!H14</f>
        <v>0</v>
      </c>
      <c r="BK8" s="38">
        <f>様式Ⅱ!N14</f>
        <v>0</v>
      </c>
      <c r="BL8" s="37">
        <f>様式Ⅱ!H15</f>
        <v>0</v>
      </c>
      <c r="BM8" s="37">
        <f>様式Ⅱ!N15</f>
        <v>0</v>
      </c>
      <c r="BN8" s="37">
        <f>様式Ⅱ!H16</f>
        <v>0</v>
      </c>
      <c r="BO8" s="37">
        <f>様式Ⅱ!N16</f>
        <v>0</v>
      </c>
      <c r="BP8" s="33" t="str">
        <f>様式Ⅱ!AP6</f>
        <v>2</v>
      </c>
      <c r="BQ8" s="33" t="str">
        <f>様式Ⅱ!AP8</f>
        <v>2</v>
      </c>
      <c r="BR8" s="33" t="str">
        <f>様式Ⅱ!AP10</f>
        <v>2</v>
      </c>
      <c r="BS8" s="33" t="str">
        <f>様式Ⅱ!AP12</f>
        <v>2</v>
      </c>
      <c r="BT8" s="33" t="str">
        <f>様式Ⅱ!AP14</f>
        <v>2</v>
      </c>
      <c r="BU8" s="33" t="str">
        <f>様式Ⅱ!AP18</f>
        <v>2</v>
      </c>
      <c r="BV8" s="33" t="str">
        <f>様式Ⅱ!AP20</f>
        <v>2</v>
      </c>
      <c r="BW8" s="33" t="str">
        <f>様式Ⅱ!AP22</f>
        <v>2</v>
      </c>
      <c r="BX8" s="33" t="str">
        <f>様式Ⅱ!AP24</f>
        <v>2</v>
      </c>
      <c r="BY8" s="33" t="str">
        <f>様式Ⅱ!AP26</f>
        <v>2</v>
      </c>
      <c r="BZ8" s="33" t="str">
        <f>様式Ⅱ!AP28</f>
        <v>2</v>
      </c>
      <c r="CA8" s="38">
        <f>様式Ⅱ!L39</f>
        <v>0</v>
      </c>
      <c r="CB8" s="38">
        <f>様式Ⅱ!O39</f>
        <v>0</v>
      </c>
      <c r="CC8" s="38">
        <f>SUM(CA8:CB8)</f>
        <v>0</v>
      </c>
      <c r="CD8" s="38">
        <f>様式Ⅱ!L40</f>
        <v>0</v>
      </c>
      <c r="CE8" s="38">
        <f>様式Ⅱ!O40</f>
        <v>0</v>
      </c>
      <c r="CF8">
        <f>SUM(CD8:CE8)</f>
        <v>0</v>
      </c>
      <c r="CG8" s="38">
        <f>様式Ⅱ!L41</f>
        <v>0</v>
      </c>
      <c r="CH8" s="38">
        <f>様式Ⅱ!O41</f>
        <v>0</v>
      </c>
      <c r="CI8">
        <f>SUM(CG8:CH8)</f>
        <v>0</v>
      </c>
      <c r="CJ8" s="38" t="str">
        <f>様式Ⅱ!L42</f>
        <v/>
      </c>
      <c r="CK8" s="38" t="str">
        <f>様式Ⅱ!O42</f>
        <v/>
      </c>
      <c r="CL8">
        <f>SUM(CJ8:CK8)</f>
        <v>0</v>
      </c>
      <c r="CM8">
        <f>様式Ⅱ!L44</f>
        <v>0</v>
      </c>
      <c r="CN8">
        <f>様式Ⅱ!O44</f>
        <v>0</v>
      </c>
      <c r="CO8">
        <f>SUM(CM8:CN8)</f>
        <v>0</v>
      </c>
      <c r="CP8">
        <f>様式Ⅱ!U39</f>
        <v>0</v>
      </c>
      <c r="CQ8">
        <f>様式Ⅱ!X39</f>
        <v>0</v>
      </c>
      <c r="CR8">
        <f>SUM(CP8:CQ8)</f>
        <v>0</v>
      </c>
      <c r="CS8">
        <f>様式Ⅱ!U40</f>
        <v>0</v>
      </c>
      <c r="CT8">
        <f>様式Ⅱ!X40</f>
        <v>0</v>
      </c>
      <c r="CU8">
        <f>SUM(CS8:CT8)</f>
        <v>0</v>
      </c>
      <c r="CV8" s="38">
        <f>様式Ⅱ!U41</f>
        <v>0</v>
      </c>
      <c r="CW8" s="38">
        <f>様式Ⅱ!X41</f>
        <v>0</v>
      </c>
      <c r="CX8">
        <f>SUM(CV8:CW8)</f>
        <v>0</v>
      </c>
      <c r="CY8" t="str">
        <f>様式Ⅱ!U42</f>
        <v/>
      </c>
      <c r="CZ8" t="str">
        <f>様式Ⅱ!X42</f>
        <v/>
      </c>
      <c r="DA8">
        <f>SUM(CY8:CZ8)</f>
        <v>0</v>
      </c>
      <c r="DB8">
        <f>様式Ⅱ!U44</f>
        <v>0</v>
      </c>
      <c r="DC8">
        <f>様式Ⅱ!X44</f>
        <v>0</v>
      </c>
      <c r="DD8">
        <f>SUM(DB8:DC8)</f>
        <v>0</v>
      </c>
      <c r="DE8">
        <f>DA8-DD8</f>
        <v>0</v>
      </c>
      <c r="DF8">
        <f>様式Ⅱ!AD39</f>
        <v>0</v>
      </c>
      <c r="DG8">
        <f>様式Ⅱ!AG39</f>
        <v>0</v>
      </c>
      <c r="DH8">
        <f>SUM(DF8:DG8)</f>
        <v>0</v>
      </c>
      <c r="DI8">
        <f>様式Ⅱ!AD40</f>
        <v>0</v>
      </c>
      <c r="DJ8">
        <f>様式Ⅱ!AG40</f>
        <v>0</v>
      </c>
      <c r="DK8">
        <f>SUM(DI8:DJ8)</f>
        <v>0</v>
      </c>
      <c r="DL8">
        <f>様式Ⅱ!AD41</f>
        <v>0</v>
      </c>
      <c r="DM8" s="38">
        <f>様式Ⅱ!AG41</f>
        <v>0</v>
      </c>
      <c r="DN8">
        <f>SUM(DL8:DM8)</f>
        <v>0</v>
      </c>
      <c r="DO8" t="str">
        <f>様式Ⅱ!AD42</f>
        <v/>
      </c>
      <c r="DP8" t="str">
        <f>様式Ⅱ!AG42</f>
        <v/>
      </c>
      <c r="DQ8">
        <f>SUM(DO8:DP8)</f>
        <v>0</v>
      </c>
      <c r="DR8">
        <f>様式Ⅱ!AD44</f>
        <v>0</v>
      </c>
      <c r="DS8">
        <f>様式Ⅱ!AG44</f>
        <v>0</v>
      </c>
      <c r="DT8">
        <f>SUM(DR8:DS8)</f>
        <v>0</v>
      </c>
      <c r="DU8">
        <f>DQ8-DT8</f>
        <v>0</v>
      </c>
    </row>
  </sheetData>
  <sheetProtection sheet="1" objects="1" scenarios="1"/>
  <mergeCells count="108">
    <mergeCell ref="AC3:AG4"/>
    <mergeCell ref="CA1:DU2"/>
    <mergeCell ref="AH3:AI4"/>
    <mergeCell ref="AJ3:AS4"/>
    <mergeCell ref="AT3:AU4"/>
    <mergeCell ref="AV3:AW4"/>
    <mergeCell ref="A1:A7"/>
    <mergeCell ref="B1:B7"/>
    <mergeCell ref="C1:C7"/>
    <mergeCell ref="F1:L3"/>
    <mergeCell ref="M1:S3"/>
    <mergeCell ref="T1:T7"/>
    <mergeCell ref="F6:F7"/>
    <mergeCell ref="G6:G7"/>
    <mergeCell ref="H6:H7"/>
    <mergeCell ref="I6:I7"/>
    <mergeCell ref="AZ3:BA4"/>
    <mergeCell ref="BB3:BC4"/>
    <mergeCell ref="BD3:BE4"/>
    <mergeCell ref="BF3:BG4"/>
    <mergeCell ref="BH3:BI4"/>
    <mergeCell ref="U1:AB3"/>
    <mergeCell ref="AC1:AS2"/>
    <mergeCell ref="AT1:BO2"/>
    <mergeCell ref="BP1:BZ2"/>
    <mergeCell ref="AJ5:AJ6"/>
    <mergeCell ref="AK5:AK6"/>
    <mergeCell ref="AL5:AL6"/>
    <mergeCell ref="CP3:DE4"/>
    <mergeCell ref="DF3:DU4"/>
    <mergeCell ref="F4:L5"/>
    <mergeCell ref="M4:S5"/>
    <mergeCell ref="U4:W5"/>
    <mergeCell ref="X4:Z5"/>
    <mergeCell ref="AA4:AB6"/>
    <mergeCell ref="AC5:AC6"/>
    <mergeCell ref="AD5:AD6"/>
    <mergeCell ref="AE5:AE6"/>
    <mergeCell ref="BJ3:BK4"/>
    <mergeCell ref="BL3:BM4"/>
    <mergeCell ref="BN3:BO4"/>
    <mergeCell ref="BP3:BT5"/>
    <mergeCell ref="BU3:BZ5"/>
    <mergeCell ref="CA3:CO4"/>
    <mergeCell ref="BK5:BK7"/>
    <mergeCell ref="BL5:BL7"/>
    <mergeCell ref="BM5:BM7"/>
    <mergeCell ref="BN5:BN7"/>
    <mergeCell ref="AX3:AY4"/>
    <mergeCell ref="DO5:DQ6"/>
    <mergeCell ref="DR5:DT6"/>
    <mergeCell ref="DU5:DU6"/>
    <mergeCell ref="DI6:DK6"/>
    <mergeCell ref="DL6:DN6"/>
    <mergeCell ref="BO5:BO7"/>
    <mergeCell ref="CA5:CI5"/>
    <mergeCell ref="CJ5:CL6"/>
    <mergeCell ref="CM5:CO6"/>
    <mergeCell ref="CP5:CX5"/>
    <mergeCell ref="CY5:DA6"/>
    <mergeCell ref="CA6:CC6"/>
    <mergeCell ref="CD6:CF6"/>
    <mergeCell ref="CG6:CI6"/>
    <mergeCell ref="CP6:CR6"/>
    <mergeCell ref="CS6:CU6"/>
    <mergeCell ref="CV6:CX6"/>
    <mergeCell ref="DF6:DH6"/>
    <mergeCell ref="J6:J7"/>
    <mergeCell ref="K6:K7"/>
    <mergeCell ref="L6:L7"/>
    <mergeCell ref="M6:M7"/>
    <mergeCell ref="N6:N7"/>
    <mergeCell ref="O6:O7"/>
    <mergeCell ref="DB5:DD6"/>
    <mergeCell ref="DE5:DE6"/>
    <mergeCell ref="DF5:DN5"/>
    <mergeCell ref="BE5:BE7"/>
    <mergeCell ref="BF5:BF7"/>
    <mergeCell ref="BG5:BG7"/>
    <mergeCell ref="BH5:BH7"/>
    <mergeCell ref="BI5:BI7"/>
    <mergeCell ref="BJ5:BJ7"/>
    <mergeCell ref="AY5:AY7"/>
    <mergeCell ref="AZ5:AZ7"/>
    <mergeCell ref="BA5:BA7"/>
    <mergeCell ref="BB5:BB7"/>
    <mergeCell ref="BC5:BC7"/>
    <mergeCell ref="BD5:BD7"/>
    <mergeCell ref="AS5:AS6"/>
    <mergeCell ref="AT5:AT7"/>
    <mergeCell ref="AU5:AU7"/>
    <mergeCell ref="P6:P7"/>
    <mergeCell ref="Q6:Q7"/>
    <mergeCell ref="R6:R7"/>
    <mergeCell ref="S6:S7"/>
    <mergeCell ref="AV5:AV7"/>
    <mergeCell ref="AW5:AW7"/>
    <mergeCell ref="AX5:AX7"/>
    <mergeCell ref="AM5:AM6"/>
    <mergeCell ref="AN5:AN6"/>
    <mergeCell ref="AO5:AO6"/>
    <mergeCell ref="AP5:AP6"/>
    <mergeCell ref="AQ5:AQ6"/>
    <mergeCell ref="AR5:AR6"/>
    <mergeCell ref="AF5:AF6"/>
    <mergeCell ref="AH5:AH6"/>
    <mergeCell ref="AI5:AI6"/>
    <mergeCell ref="AG5:AG6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様式Ⅰ</vt:lpstr>
      <vt:lpstr>様式Ⅱ</vt:lpstr>
      <vt:lpstr>記入要領Ⅰ</vt:lpstr>
      <vt:lpstr>記入要領Ⅱ</vt:lpstr>
      <vt:lpstr>記入不要</vt:lpstr>
      <vt:lpstr>記入要領Ⅰ!Print_Area</vt:lpstr>
      <vt:lpstr>記入要領Ⅱ!Print_Area</vt:lpstr>
      <vt:lpstr>様式Ⅰ!Print_Area</vt:lpstr>
      <vt:lpstr>様式Ⅱ!Print_Area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愛媛県　川添</cp:lastModifiedBy>
  <cp:lastPrinted>2025-05-27T05:50:22Z</cp:lastPrinted>
  <dcterms:created xsi:type="dcterms:W3CDTF">2019-04-22T01:59:07Z</dcterms:created>
  <dcterms:modified xsi:type="dcterms:W3CDTF">2025-05-27T05:54:07Z</dcterms:modified>
</cp:coreProperties>
</file>