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\\pref.net-shw.ehime.jp\shares2\保健福祉課\03企画係\♦保健統計年報♦\【作成中】令和2年版保健統計年報\第2章\ＨＰ掲載用\"/>
    </mc:Choice>
  </mc:AlternateContent>
  <xr:revisionPtr revIDLastSave="0" documentId="8_{2DCD0C3E-E0D6-4B96-B302-0F801193EE15}" xr6:coauthVersionLast="36" xr6:coauthVersionMax="36" xr10:uidLastSave="{00000000-0000-0000-0000-000000000000}"/>
  <bookViews>
    <workbookView xWindow="0" yWindow="0" windowWidth="19200" windowHeight="6320" xr2:uid="{D1772AB9-5AA3-4E9A-A72A-81F9B6D1C7D2}"/>
  </bookViews>
  <sheets>
    <sheet name="１７表" sheetId="1" r:id="rId1"/>
    <sheet name="１８表" sheetId="2" r:id="rId2"/>
    <sheet name="１９表" sheetId="3" r:id="rId3"/>
  </sheets>
  <definedNames>
    <definedName name="_xlnm.Print_Area" localSheetId="0">'１７表'!$A$3:$AB$34</definedName>
    <definedName name="_xlnm.Print_Area" localSheetId="2">'１９表'!$A$1:$O$175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34" i="2" l="1"/>
  <c r="AA34" i="2"/>
  <c r="Z34" i="2"/>
  <c r="Y34" i="2"/>
  <c r="X34" i="2"/>
  <c r="W34" i="2"/>
  <c r="V34" i="2"/>
  <c r="U34" i="2"/>
  <c r="T34" i="2"/>
  <c r="S34" i="2"/>
  <c r="R34" i="2"/>
  <c r="Q34" i="2"/>
  <c r="P34" i="2"/>
  <c r="O34" i="2"/>
  <c r="N34" i="2"/>
  <c r="M34" i="2"/>
  <c r="L34" i="2"/>
  <c r="K34" i="2"/>
  <c r="J34" i="2"/>
  <c r="I34" i="2"/>
  <c r="H34" i="2"/>
  <c r="G34" i="2"/>
  <c r="F34" i="2"/>
  <c r="E34" i="2"/>
  <c r="B34" i="2"/>
  <c r="AB33" i="2"/>
  <c r="AA33" i="2"/>
  <c r="Z33" i="2"/>
  <c r="Y33" i="2"/>
  <c r="X33" i="2"/>
  <c r="W33" i="2"/>
  <c r="V33" i="2"/>
  <c r="U33" i="2"/>
  <c r="T33" i="2"/>
  <c r="S33" i="2"/>
  <c r="R33" i="2"/>
  <c r="Q33" i="2"/>
  <c r="P33" i="2"/>
  <c r="O33" i="2"/>
  <c r="N33" i="2"/>
  <c r="M33" i="2"/>
  <c r="L33" i="2"/>
  <c r="K33" i="2"/>
  <c r="J33" i="2"/>
  <c r="I33" i="2"/>
  <c r="H33" i="2"/>
  <c r="G33" i="2"/>
  <c r="F33" i="2"/>
  <c r="E33" i="2"/>
  <c r="B33" i="2"/>
  <c r="AB32" i="2"/>
  <c r="AA32" i="2"/>
  <c r="Z32" i="2"/>
  <c r="Y32" i="2"/>
  <c r="X32" i="2"/>
  <c r="W32" i="2"/>
  <c r="V32" i="2"/>
  <c r="U32" i="2"/>
  <c r="T32" i="2"/>
  <c r="S32" i="2"/>
  <c r="R32" i="2"/>
  <c r="Q32" i="2"/>
  <c r="P32" i="2"/>
  <c r="O32" i="2"/>
  <c r="N32" i="2"/>
  <c r="M32" i="2"/>
  <c r="L32" i="2"/>
  <c r="K32" i="2"/>
  <c r="J32" i="2"/>
  <c r="I32" i="2"/>
  <c r="H32" i="2"/>
  <c r="G32" i="2"/>
  <c r="F32" i="2"/>
  <c r="E32" i="2"/>
  <c r="B32" i="2"/>
  <c r="AB31" i="2"/>
  <c r="AA31" i="2"/>
  <c r="Z31" i="2"/>
  <c r="Y31" i="2"/>
  <c r="X31" i="2"/>
  <c r="W31" i="2"/>
  <c r="V31" i="2"/>
  <c r="U31" i="2"/>
  <c r="T31" i="2"/>
  <c r="S31" i="2"/>
  <c r="R31" i="2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B31" i="2"/>
  <c r="AB30" i="2"/>
  <c r="AA30" i="2"/>
  <c r="Z30" i="2"/>
  <c r="Y30" i="2"/>
  <c r="X30" i="2"/>
  <c r="W30" i="2"/>
  <c r="V30" i="2"/>
  <c r="U30" i="2"/>
  <c r="T30" i="2"/>
  <c r="S30" i="2"/>
  <c r="R30" i="2"/>
  <c r="Q30" i="2"/>
  <c r="P30" i="2"/>
  <c r="O30" i="2"/>
  <c r="N30" i="2"/>
  <c r="M30" i="2"/>
  <c r="L30" i="2"/>
  <c r="K30" i="2"/>
  <c r="J30" i="2"/>
  <c r="I30" i="2"/>
  <c r="H30" i="2"/>
  <c r="G30" i="2"/>
  <c r="F30" i="2"/>
  <c r="E30" i="2"/>
  <c r="B30" i="2"/>
  <c r="AB29" i="2"/>
  <c r="AA29" i="2"/>
  <c r="Z29" i="2"/>
  <c r="Y29" i="2"/>
  <c r="X29" i="2"/>
  <c r="W29" i="2"/>
  <c r="V29" i="2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AB8" i="2"/>
  <c r="AA8" i="2"/>
  <c r="Z8" i="2"/>
  <c r="Y8" i="2"/>
  <c r="X8" i="2"/>
  <c r="W8" i="2"/>
  <c r="V8" i="2"/>
  <c r="U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B8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B7" i="2"/>
  <c r="B6" i="2"/>
  <c r="AB34" i="1"/>
  <c r="AA34" i="1"/>
  <c r="Z34" i="1"/>
  <c r="Y34" i="1"/>
  <c r="X34" i="1"/>
  <c r="W34" i="1"/>
  <c r="V34" i="1"/>
  <c r="U34" i="1"/>
  <c r="T34" i="1"/>
  <c r="S34" i="1"/>
  <c r="R34" i="1"/>
  <c r="Q34" i="1"/>
  <c r="P34" i="1"/>
  <c r="O34" i="1"/>
  <c r="N34" i="1"/>
  <c r="M34" i="1"/>
  <c r="L34" i="1"/>
  <c r="K34" i="1"/>
  <c r="J34" i="1"/>
  <c r="I34" i="1"/>
  <c r="H34" i="1"/>
  <c r="G34" i="1"/>
  <c r="F34" i="1"/>
  <c r="E34" i="1"/>
  <c r="D34" i="1"/>
  <c r="C34" i="1"/>
  <c r="B34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AB32" i="1"/>
  <c r="AA32" i="1"/>
  <c r="Z32" i="1"/>
  <c r="Y32" i="1"/>
  <c r="X32" i="1"/>
  <c r="W32" i="1"/>
  <c r="V32" i="1"/>
  <c r="U32" i="1"/>
  <c r="T32" i="1"/>
  <c r="S32" i="1"/>
  <c r="R32" i="1"/>
  <c r="Q32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C32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I31" i="1"/>
  <c r="H31" i="1"/>
  <c r="G31" i="1"/>
  <c r="F31" i="1"/>
  <c r="E31" i="1"/>
  <c r="D31" i="1"/>
  <c r="C31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30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8" i="1"/>
  <c r="B27" i="1"/>
  <c r="B26" i="1"/>
  <c r="B25" i="1"/>
  <c r="B24" i="1"/>
  <c r="B23" i="1"/>
  <c r="B22" i="1"/>
  <c r="B21" i="1"/>
  <c r="B20" i="1"/>
  <c r="B8" i="1" s="1"/>
  <c r="B19" i="1"/>
  <c r="B18" i="1"/>
  <c r="B17" i="1"/>
  <c r="B29" i="1" s="1"/>
  <c r="B16" i="1"/>
  <c r="B15" i="1"/>
  <c r="B14" i="1"/>
  <c r="B13" i="1"/>
  <c r="B12" i="1"/>
  <c r="B33" i="1" s="1"/>
  <c r="B11" i="1"/>
  <c r="B10" i="1"/>
  <c r="B31" i="1" s="1"/>
  <c r="B9" i="1"/>
  <c r="B7" i="1" s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D7" i="1"/>
  <c r="C7" i="1"/>
  <c r="B6" i="1"/>
  <c r="B32" i="1" l="1"/>
</calcChain>
</file>

<file path=xl/sharedStrings.xml><?xml version="1.0" encoding="utf-8"?>
<sst xmlns="http://schemas.openxmlformats.org/spreadsheetml/2006/main" count="537" uniqueCount="135">
  <si>
    <t>第１７表　乳児死亡数、月・性別-市町別</t>
    <rPh sb="0" eb="1">
      <t>ダイ</t>
    </rPh>
    <rPh sb="3" eb="4">
      <t>ヒョウ</t>
    </rPh>
    <rPh sb="5" eb="7">
      <t>ニュウジ</t>
    </rPh>
    <rPh sb="7" eb="10">
      <t>シボウスウ</t>
    </rPh>
    <rPh sb="11" eb="12">
      <t>ツキ</t>
    </rPh>
    <rPh sb="13" eb="15">
      <t>セイベツ</t>
    </rPh>
    <rPh sb="16" eb="18">
      <t>シチョウ</t>
    </rPh>
    <rPh sb="18" eb="19">
      <t>ベツ</t>
    </rPh>
    <phoneticPr fontId="4"/>
  </si>
  <si>
    <t>令和元年</t>
    <rPh sb="2" eb="3">
      <t>モト</t>
    </rPh>
    <phoneticPr fontId="4"/>
  </si>
  <si>
    <t>市町</t>
    <rPh sb="0" eb="2">
      <t>シチョウ</t>
    </rPh>
    <phoneticPr fontId="4"/>
  </si>
  <si>
    <t>総数</t>
    <rPh sb="0" eb="2">
      <t>ソウスウ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</si>
  <si>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</si>
  <si>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</si>
  <si>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</si>
  <si>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</si>
  <si>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</si>
  <si>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</si>
  <si>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</si>
  <si>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</si>
  <si>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</si>
  <si>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</si>
  <si>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</si>
  <si>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</si>
  <si>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</si>
  <si>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</si>
  <si>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</si>
  <si>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</si>
  <si>
    <t>-</t>
  </si>
  <si>
    <t>市計</t>
  </si>
  <si>
    <t>郡計</t>
  </si>
  <si>
    <t>松山市</t>
  </si>
  <si>
    <t>今治市</t>
  </si>
  <si>
    <t>宇和島市</t>
  </si>
  <si>
    <t>八幡浜市</t>
  </si>
  <si>
    <t>新居浜市</t>
  </si>
  <si>
    <t>西条市</t>
  </si>
  <si>
    <t>大洲市</t>
  </si>
  <si>
    <t>伊予市</t>
  </si>
  <si>
    <t>四国中央市</t>
  </si>
  <si>
    <t>西予市</t>
  </si>
  <si>
    <t>東温市</t>
  </si>
  <si>
    <t>上島町</t>
  </si>
  <si>
    <t>久万高原町</t>
  </si>
  <si>
    <t>松前町</t>
  </si>
  <si>
    <t>砥部町</t>
  </si>
  <si>
    <t>内子町</t>
  </si>
  <si>
    <t>伊方町</t>
  </si>
  <si>
    <t>松野町</t>
  </si>
  <si>
    <t>鬼北町</t>
  </si>
  <si>
    <t>愛南町</t>
  </si>
  <si>
    <t>宇摩</t>
  </si>
  <si>
    <t>新居浜西条</t>
  </si>
  <si>
    <t>今治</t>
  </si>
  <si>
    <t>松山</t>
  </si>
  <si>
    <t>八幡浜大洲</t>
  </si>
  <si>
    <t>宇和島</t>
  </si>
  <si>
    <t>第１８表　乳児・新生児・早期新生児死亡数、月齢・性別-市町別</t>
    <rPh sb="0" eb="1">
      <t>ダイ</t>
    </rPh>
    <rPh sb="3" eb="4">
      <t>ヒョウ</t>
    </rPh>
    <rPh sb="5" eb="7">
      <t>ニュウジ</t>
    </rPh>
    <rPh sb="8" eb="11">
      <t>シンセイジ</t>
    </rPh>
    <rPh sb="12" eb="14">
      <t>ソウキ</t>
    </rPh>
    <rPh sb="14" eb="17">
      <t>シンセイジ</t>
    </rPh>
    <rPh sb="17" eb="19">
      <t>シボウ</t>
    </rPh>
    <rPh sb="19" eb="20">
      <t>スウ</t>
    </rPh>
    <rPh sb="21" eb="22">
      <t>ツキ</t>
    </rPh>
    <rPh sb="22" eb="23">
      <t>レイ</t>
    </rPh>
    <rPh sb="24" eb="26">
      <t>セイベツ</t>
    </rPh>
    <rPh sb="27" eb="29">
      <t>シチョウ</t>
    </rPh>
    <rPh sb="29" eb="30">
      <t>ベツ</t>
    </rPh>
    <phoneticPr fontId="4"/>
  </si>
  <si>
    <t>再掲
１週未満</t>
    <rPh sb="0" eb="2">
      <t>サイケイ</t>
    </rPh>
    <rPh sb="4" eb="5">
      <t>シュウ</t>
    </rPh>
    <rPh sb="5" eb="7">
      <t>ミマン</t>
    </rPh>
    <phoneticPr fontId="4"/>
  </si>
  <si>
    <t>４週
未満</t>
    <rPh sb="1" eb="2">
      <t>シュウ</t>
    </rPh>
    <rPh sb="3" eb="5">
      <t>ミマン</t>
    </rPh>
    <phoneticPr fontId="4"/>
  </si>
  <si>
    <t>4週～
2か月
未満</t>
    <rPh sb="1" eb="2">
      <t>シュウ</t>
    </rPh>
    <rPh sb="6" eb="7">
      <t>ゲツ</t>
    </rPh>
    <rPh sb="8" eb="10">
      <t>ミマン</t>
    </rPh>
    <phoneticPr fontId="4"/>
  </si>
  <si>
    <t>2か月</t>
    <rPh sb="2" eb="3">
      <t>ゲツ</t>
    </rPh>
    <phoneticPr fontId="4"/>
  </si>
  <si>
    <t>3か月</t>
    <rPh sb="2" eb="3">
      <t>ゲツ</t>
    </rPh>
    <phoneticPr fontId="4"/>
  </si>
  <si>
    <t>4か月</t>
    <rPh sb="2" eb="3">
      <t>ゲツ</t>
    </rPh>
    <phoneticPr fontId="4"/>
  </si>
  <si>
    <t>5か月</t>
    <rPh sb="2" eb="3">
      <t>ゲツ</t>
    </rPh>
    <phoneticPr fontId="4"/>
  </si>
  <si>
    <t>6か月</t>
    <rPh sb="2" eb="3">
      <t>ツキ</t>
    </rPh>
    <phoneticPr fontId="4"/>
  </si>
  <si>
    <t>7か月</t>
    <rPh sb="2" eb="3">
      <t>ゲツ</t>
    </rPh>
    <phoneticPr fontId="4"/>
  </si>
  <si>
    <t>8か月</t>
    <rPh sb="2" eb="3">
      <t>ゲツ</t>
    </rPh>
    <phoneticPr fontId="4"/>
  </si>
  <si>
    <t>9か月</t>
    <rPh sb="2" eb="3">
      <t>ゲツ</t>
    </rPh>
    <phoneticPr fontId="4"/>
  </si>
  <si>
    <t>10か月
以上</t>
    <rPh sb="3" eb="4">
      <t>ゲツ</t>
    </rPh>
    <rPh sb="5" eb="7">
      <t>イジョウ</t>
    </rPh>
    <phoneticPr fontId="4"/>
  </si>
  <si>
    <t>第１９表　乳児死亡数、死因（乳児死因簡単分類）・月・性別</t>
    <rPh sb="18" eb="20">
      <t>カンタン</t>
    </rPh>
    <phoneticPr fontId="17"/>
  </si>
  <si>
    <t>令和元年</t>
    <rPh sb="0" eb="2">
      <t>レイワ</t>
    </rPh>
    <rPh sb="2" eb="3">
      <t>モト</t>
    </rPh>
    <rPh sb="3" eb="4">
      <t>ネン</t>
    </rPh>
    <phoneticPr fontId="17"/>
  </si>
  <si>
    <t>1月</t>
    <phoneticPr fontId="17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</si>
  <si>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</si>
  <si>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</si>
  <si>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</si>
  <si>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</si>
  <si>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</si>
  <si>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</si>
  <si>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</si>
  <si>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</si>
  <si>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</si>
  <si>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</si>
  <si>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</si>
  <si>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　　総　　　数　　　　　　　　　</t>
  </si>
  <si>
    <t>男</t>
  </si>
  <si>
    <t>女</t>
  </si>
  <si>
    <t>Ba01　腸管感染症　　　　　　　　</t>
  </si>
  <si>
    <t>Ba02　敗　血　症　　　　　　　　</t>
  </si>
  <si>
    <t>Ba03　麻　　　疹　　　　　　　　</t>
  </si>
  <si>
    <t>Ba04　ウイルス肝炎　　　　　　　</t>
  </si>
  <si>
    <t>Ba05　その他の感染症及び寄生虫症</t>
  </si>
  <si>
    <t>Ba06　悪性新生物　　　　　　　　</t>
  </si>
  <si>
    <t>Ba07　　白　血　病　　　　　　　</t>
  </si>
  <si>
    <t>Ba08　　その他の悪性新生物　　　</t>
  </si>
  <si>
    <t>Ba09　その他の新生物　　　　　　</t>
  </si>
  <si>
    <t>Ba10　栄養失調症及び栄養欠乏症　</t>
  </si>
  <si>
    <t>Ba11　代謝障害　　　　　　　　　</t>
  </si>
  <si>
    <t>Ba12　髄　膜　炎　　　　　　　　</t>
  </si>
  <si>
    <t>Ba13　脊髄性筋萎縮症及び関連症候群　　　　　　</t>
    <rPh sb="12" eb="13">
      <t>オヨ</t>
    </rPh>
    <rPh sb="14" eb="16">
      <t>カンレン</t>
    </rPh>
    <rPh sb="16" eb="19">
      <t>ショウコウグン</t>
    </rPh>
    <phoneticPr fontId="17"/>
  </si>
  <si>
    <t>Ba14　脳性麻痺　　　　　　　　　</t>
  </si>
  <si>
    <t>Ba15　心　疾　患（高血圧性除く）</t>
  </si>
  <si>
    <t>Ba16　脳血管疾患　　　　　　　　</t>
  </si>
  <si>
    <t>Ba17　インフルエンザ　　　　　　</t>
  </si>
  <si>
    <t>Ba18　肺　　　炎　　　　　　　　</t>
  </si>
  <si>
    <t>Ba19　喘　　　息　　　　　　　　</t>
  </si>
  <si>
    <t>Ba20　ヘルニア及び腸閉塞　　　　</t>
  </si>
  <si>
    <t>Ba21　肝　疾　患　　　　　　　　</t>
  </si>
  <si>
    <t>Ba22　腎　不　全　　　　　　　　</t>
  </si>
  <si>
    <t>Ba23　周産期に発生した病態　　　</t>
  </si>
  <si>
    <t>Ba24　　胎児発育に関連する障害　</t>
  </si>
  <si>
    <t>Ba25　　出産外傷　　　　　　　　</t>
  </si>
  <si>
    <t>Ba26　　出生時仮死　　　　　　　</t>
  </si>
  <si>
    <t>Ba27　　新生児の呼吸窮迫　　　　</t>
  </si>
  <si>
    <t>Ba28　　周産期に発生した肺出血　</t>
  </si>
  <si>
    <t>Ba29　　周産期に発生した心血管障害　　　</t>
    <rPh sb="6" eb="7">
      <t>シュウ</t>
    </rPh>
    <rPh sb="7" eb="8">
      <t>サン</t>
    </rPh>
    <rPh sb="8" eb="9">
      <t>キ</t>
    </rPh>
    <rPh sb="10" eb="12">
      <t>ハッセイ</t>
    </rPh>
    <phoneticPr fontId="17"/>
  </si>
  <si>
    <t>Ba30　　その他の特異的な呼吸障害</t>
  </si>
  <si>
    <t>Ba31　　新生児の細菌性敗血症　　</t>
  </si>
  <si>
    <t>Ba32　　その他の特異的な感染症　</t>
  </si>
  <si>
    <t>Ba33　　出血性障害及び血液障害　</t>
  </si>
  <si>
    <t>Ba34　　その他の病態　　　　　　</t>
  </si>
  <si>
    <t>Ba35　先天奇形、変形・染色体異常</t>
  </si>
  <si>
    <t>Ba36　　神経系の先天奇形　　　　</t>
  </si>
  <si>
    <t>Ba37　　心臓の先天奇形　　　　　</t>
  </si>
  <si>
    <t>Ba38　　その他循環器系の先天奇形</t>
  </si>
  <si>
    <t>Ba39　　呼吸器系の先天奇形　　　</t>
  </si>
  <si>
    <t>Ba40　　消化器系の先天奇形　　　</t>
  </si>
  <si>
    <t>Ba41　　筋骨格系の先天奇形及び変形　　　</t>
    <rPh sb="15" eb="16">
      <t>オヨ</t>
    </rPh>
    <rPh sb="17" eb="19">
      <t>ヘンケイ</t>
    </rPh>
    <phoneticPr fontId="17"/>
  </si>
  <si>
    <t>Ba42　　その他の先天奇形及び変形</t>
  </si>
  <si>
    <t>Ba43　　他に分類されないもの　　</t>
  </si>
  <si>
    <t>Ba44　乳幼児突然死症候群　　　　</t>
  </si>
  <si>
    <t>Ba45　その他のすべての疾患　　　</t>
  </si>
  <si>
    <t>Ba46　不慮の事故　　　　　　　　</t>
  </si>
  <si>
    <t>Ba47　　交通事故　　　　　　　　</t>
  </si>
  <si>
    <t>Ba48　　転倒・転落　　　　　　　</t>
  </si>
  <si>
    <t>Ba49　　不慮の溺死及び溺水　　　</t>
  </si>
  <si>
    <t>Ba50　　胃内容物の誤えん　　　　</t>
  </si>
  <si>
    <t>Ba51　　その他の不慮の窒息　　　</t>
  </si>
  <si>
    <t>Ba52　　煙、火及び火炎への曝露　</t>
  </si>
  <si>
    <t>Ba53　　有害物質による不慮の中毒</t>
  </si>
  <si>
    <t>Ba54　　その他の不慮の事故　　　</t>
  </si>
  <si>
    <t>Ba55　他　　　殺　　　　　　　　</t>
  </si>
  <si>
    <t>Ba56　その他の外因　　　　　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</si>
</sst>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_ * #,##0_ ;_ * &quot;△&quot;#,##0_ ;_ * &quot;-&quot;_ ;_ @_ "/>
    <numFmt numFmtId="177" formatCode="_ * #,##0_ ;_ * &quot;△&quot;?,##0_ ;_ * &quot;-&quot;_ ;_ @_ "/>
    <numFmt numFmtId="178" formatCode="_ * #,##0_ ;_ * &quot;△&quot;?,?#0_ ;_ * &quot;-&quot;_ ;_ @_ "/>
  </numFmts>
  <fonts count="20">
    <font>
      <sz val="11"/>
      <name val="ＭＳ Ｐゴシック"/>
      <family val="3"/>
    </font>
    <font>
      <sz val="11"/>
      <name val="明朝"/>
      <family val="3"/>
    </font>
    <font>
      <sz val="6"/>
      <name val="ＭＳ Ｐゴシック"/>
      <family val="2"/>
      <charset val="128"/>
    </font>
    <font>
      <sz val="17"/>
      <name val="HG創英角ｺﾞｼｯｸUB"/>
      <family val="3"/>
    </font>
    <font>
      <sz val="6"/>
      <name val="明朝"/>
      <family val="3"/>
    </font>
    <font>
      <sz val="18"/>
      <name val="HGP創英角ｺﾞｼｯｸUB"/>
      <family val="3"/>
    </font>
    <font>
      <sz val="11"/>
      <name val="HG丸ｺﾞｼｯｸM-PRO"/>
      <family val="3"/>
    </font>
    <font>
      <sz val="12"/>
      <name val="HG丸ｺﾞｼｯｸM-PRO"/>
      <family val="3"/>
    </font>
    <font>
      <sz val="12"/>
      <name val="ＭＳ ＰＲゴシック"/>
      <family val="3"/>
    </font>
    <font>
      <sz val="11"/>
      <name val="明朝"/>
      <family val="3"/>
      <charset val="128"/>
    </font>
    <font>
      <sz val="12"/>
      <name val="ＭＳ ＰＲゴシック"/>
      <family val="3"/>
      <charset val="128"/>
    </font>
    <font>
      <sz val="11"/>
      <name val="ＭＳ ＰＲゴシック"/>
      <family val="3"/>
    </font>
    <font>
      <sz val="11"/>
      <name val="ＭＳ Ｐゴシック"/>
      <family val="3"/>
    </font>
    <font>
      <sz val="10"/>
      <name val="HG丸ｺﾞｼｯｸM-PRO"/>
      <family val="3"/>
    </font>
    <font>
      <sz val="9"/>
      <name val="HG丸ｺﾞｼｯｸM-PRO"/>
      <family val="3"/>
    </font>
    <font>
      <sz val="11"/>
      <name val="ＭＳ ＰＲゴシック"/>
      <family val="3"/>
      <charset val="128"/>
    </font>
    <font>
      <sz val="20"/>
      <name val="HG創英角ｺﾞｼｯｸUB"/>
      <family val="3"/>
    </font>
    <font>
      <sz val="6"/>
      <name val="ＭＳ Ｐゴシック"/>
      <family val="3"/>
    </font>
    <font>
      <sz val="16"/>
      <name val="明朝"/>
      <family val="1"/>
    </font>
    <font>
      <sz val="16"/>
      <name val="HG丸ｺﾞｼｯｸM-PRO"/>
      <family val="3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38" fontId="12" fillId="0" borderId="0" applyFont="0" applyFill="0" applyBorder="0" applyAlignment="0" applyProtection="0"/>
    <xf numFmtId="0" fontId="1" fillId="0" borderId="0"/>
    <xf numFmtId="0" fontId="9" fillId="0" borderId="0"/>
  </cellStyleXfs>
  <cellXfs count="102">
    <xf numFmtId="0" fontId="0" fillId="0" borderId="0" xfId="0"/>
    <xf numFmtId="0" fontId="1" fillId="0" borderId="0" xfId="2"/>
    <xf numFmtId="49" fontId="3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/>
    </xf>
    <xf numFmtId="49" fontId="6" fillId="0" borderId="1" xfId="2" applyNumberFormat="1" applyFont="1" applyBorder="1" applyAlignment="1">
      <alignment horizontal="right" vertical="center"/>
    </xf>
    <xf numFmtId="49" fontId="7" fillId="0" borderId="2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49" fontId="7" fillId="0" borderId="5" xfId="2" applyNumberFormat="1" applyFont="1" applyBorder="1" applyAlignment="1">
      <alignment horizontal="center" vertical="center"/>
    </xf>
    <xf numFmtId="49" fontId="7" fillId="0" borderId="3" xfId="2" applyNumberFormat="1" applyFont="1" applyBorder="1" applyAlignment="1">
      <alignment horizontal="center" vertical="center"/>
    </xf>
    <xf numFmtId="49" fontId="7" fillId="0" borderId="6" xfId="2" applyNumberFormat="1" applyFont="1" applyBorder="1" applyAlignment="1">
      <alignment horizontal="center" vertical="center"/>
    </xf>
    <xf numFmtId="49" fontId="7" fillId="0" borderId="4" xfId="2" applyNumberFormat="1" applyFont="1" applyBorder="1" applyAlignment="1">
      <alignment horizontal="center" vertical="center"/>
    </xf>
    <xf numFmtId="49" fontId="7" fillId="0" borderId="2" xfId="2" applyNumberFormat="1" applyFont="1" applyBorder="1" applyAlignment="1">
      <alignment horizontal="center" vertical="center"/>
    </xf>
    <xf numFmtId="176" fontId="8" fillId="0" borderId="2" xfId="2" applyNumberFormat="1" applyFont="1" applyBorder="1" applyAlignment="1">
      <alignment horizontal="right" vertical="center" shrinkToFit="1"/>
    </xf>
    <xf numFmtId="176" fontId="8" fillId="0" borderId="7" xfId="2" applyNumberFormat="1" applyFont="1" applyBorder="1" applyAlignment="1">
      <alignment horizontal="right" vertical="center" shrinkToFit="1"/>
    </xf>
    <xf numFmtId="176" fontId="8" fillId="0" borderId="8" xfId="2" applyNumberFormat="1" applyFont="1" applyBorder="1" applyAlignment="1">
      <alignment horizontal="right" vertical="center" shrinkToFit="1"/>
    </xf>
    <xf numFmtId="177" fontId="1" fillId="0" borderId="0" xfId="2" applyNumberFormat="1" applyBorder="1"/>
    <xf numFmtId="49" fontId="7" fillId="0" borderId="5" xfId="2" applyNumberFormat="1" applyFont="1" applyBorder="1" applyAlignment="1">
      <alignment horizontal="center" vertical="center"/>
    </xf>
    <xf numFmtId="176" fontId="8" fillId="0" borderId="5" xfId="2" applyNumberFormat="1" applyFont="1" applyBorder="1" applyAlignment="1">
      <alignment horizontal="right" vertical="center" shrinkToFit="1"/>
    </xf>
    <xf numFmtId="176" fontId="8" fillId="0" borderId="0" xfId="2" applyNumberFormat="1" applyFont="1" applyBorder="1" applyAlignment="1">
      <alignment horizontal="right" vertical="center" shrinkToFit="1"/>
    </xf>
    <xf numFmtId="176" fontId="10" fillId="0" borderId="0" xfId="3" applyNumberFormat="1" applyFont="1" applyBorder="1" applyAlignment="1">
      <alignment horizontal="right" vertical="center" shrinkToFit="1"/>
    </xf>
    <xf numFmtId="176" fontId="10" fillId="0" borderId="9" xfId="3" applyNumberFormat="1" applyFont="1" applyBorder="1" applyAlignment="1">
      <alignment horizontal="right" vertical="center" shrinkToFit="1"/>
    </xf>
    <xf numFmtId="49" fontId="7" fillId="0" borderId="10" xfId="2" applyNumberFormat="1" applyFont="1" applyBorder="1" applyAlignment="1">
      <alignment horizontal="center" vertical="center"/>
    </xf>
    <xf numFmtId="176" fontId="8" fillId="0" borderId="10" xfId="2" applyNumberFormat="1" applyFont="1" applyBorder="1" applyAlignment="1">
      <alignment horizontal="right" vertical="center" shrinkToFit="1"/>
    </xf>
    <xf numFmtId="176" fontId="8" fillId="0" borderId="1" xfId="2" applyNumberFormat="1" applyFont="1" applyBorder="1" applyAlignment="1">
      <alignment horizontal="right" vertical="center" shrinkToFit="1"/>
    </xf>
    <xf numFmtId="176" fontId="10" fillId="0" borderId="1" xfId="3" applyNumberFormat="1" applyFont="1" applyBorder="1" applyAlignment="1">
      <alignment horizontal="right" vertical="center" shrinkToFit="1"/>
    </xf>
    <xf numFmtId="176" fontId="10" fillId="0" borderId="11" xfId="3" applyNumberFormat="1" applyFont="1" applyBorder="1" applyAlignment="1">
      <alignment horizontal="right" vertical="center" shrinkToFit="1"/>
    </xf>
    <xf numFmtId="176" fontId="11" fillId="0" borderId="0" xfId="2" applyNumberFormat="1" applyFont="1" applyFill="1" applyBorder="1" applyAlignment="1">
      <alignment horizontal="right" vertical="center" shrinkToFit="1"/>
    </xf>
    <xf numFmtId="49" fontId="7" fillId="0" borderId="12" xfId="2" applyNumberFormat="1" applyFont="1" applyBorder="1" applyAlignment="1">
      <alignment horizontal="center" vertical="center"/>
    </xf>
    <xf numFmtId="49" fontId="7" fillId="0" borderId="13" xfId="2" applyNumberFormat="1" applyFont="1" applyBorder="1" applyAlignment="1">
      <alignment horizontal="center" vertical="center"/>
    </xf>
    <xf numFmtId="176" fontId="11" fillId="0" borderId="14" xfId="2" applyNumberFormat="1" applyFont="1" applyFill="1" applyBorder="1" applyAlignment="1">
      <alignment horizontal="right" vertical="center" shrinkToFit="1"/>
    </xf>
    <xf numFmtId="176" fontId="10" fillId="0" borderId="14" xfId="3" applyNumberFormat="1" applyFont="1" applyBorder="1" applyAlignment="1">
      <alignment horizontal="right" vertical="center" shrinkToFit="1"/>
    </xf>
    <xf numFmtId="176" fontId="10" fillId="0" borderId="4" xfId="3" applyNumberFormat="1" applyFont="1" applyBorder="1" applyAlignment="1">
      <alignment horizontal="right" vertical="center" shrinkToFit="1"/>
    </xf>
    <xf numFmtId="49" fontId="7" fillId="0" borderId="15" xfId="2" applyNumberFormat="1" applyFont="1" applyBorder="1" applyAlignment="1">
      <alignment horizontal="center" vertical="center"/>
    </xf>
    <xf numFmtId="176" fontId="11" fillId="0" borderId="16" xfId="2" applyNumberFormat="1" applyFont="1" applyFill="1" applyBorder="1" applyAlignment="1">
      <alignment horizontal="right" vertical="center" shrinkToFit="1"/>
    </xf>
    <xf numFmtId="176" fontId="10" fillId="0" borderId="16" xfId="3" applyNumberFormat="1" applyFont="1" applyBorder="1" applyAlignment="1">
      <alignment horizontal="right" vertical="center" shrinkToFit="1"/>
    </xf>
    <xf numFmtId="176" fontId="10" fillId="0" borderId="17" xfId="3" applyNumberFormat="1" applyFont="1" applyBorder="1" applyAlignment="1">
      <alignment horizontal="right" vertical="center" shrinkToFit="1"/>
    </xf>
    <xf numFmtId="178" fontId="8" fillId="0" borderId="18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5" xfId="1" applyNumberFormat="1" applyFont="1" applyFill="1" applyBorder="1" applyAlignment="1" applyProtection="1">
      <alignment horizontal="right" vertical="center" shrinkToFit="1"/>
      <protection locked="0"/>
    </xf>
    <xf numFmtId="178" fontId="8" fillId="0" borderId="10" xfId="1" applyNumberFormat="1" applyFont="1" applyFill="1" applyBorder="1" applyAlignment="1" applyProtection="1">
      <alignment horizontal="right" vertical="center" shrinkToFit="1"/>
      <protection locked="0"/>
    </xf>
    <xf numFmtId="49" fontId="6" fillId="0" borderId="2" xfId="2" applyNumberFormat="1" applyFont="1" applyBorder="1" applyAlignment="1">
      <alignment horizontal="center" vertical="center"/>
    </xf>
    <xf numFmtId="49" fontId="13" fillId="0" borderId="19" xfId="2" applyNumberFormat="1" applyFont="1" applyBorder="1" applyAlignment="1">
      <alignment horizontal="center" vertical="center"/>
    </xf>
    <xf numFmtId="49" fontId="13" fillId="0" borderId="14" xfId="2" applyNumberFormat="1" applyFont="1" applyBorder="1" applyAlignment="1">
      <alignment horizontal="center" vertical="center"/>
    </xf>
    <xf numFmtId="49" fontId="13" fillId="0" borderId="4" xfId="2" applyNumberFormat="1" applyFont="1" applyBorder="1" applyAlignment="1">
      <alignment horizontal="center" vertical="center"/>
    </xf>
    <xf numFmtId="49" fontId="13" fillId="0" borderId="14" xfId="2" applyNumberFormat="1" applyFont="1" applyBorder="1" applyAlignment="1">
      <alignment horizontal="center" vertical="center" wrapText="1"/>
    </xf>
    <xf numFmtId="49" fontId="14" fillId="0" borderId="14" xfId="2" applyNumberFormat="1" applyFont="1" applyBorder="1" applyAlignment="1">
      <alignment horizontal="center" vertical="center" wrapText="1"/>
    </xf>
    <xf numFmtId="49" fontId="14" fillId="0" borderId="4" xfId="2" applyNumberFormat="1" applyFont="1" applyBorder="1" applyAlignment="1">
      <alignment horizontal="center" vertical="center"/>
    </xf>
    <xf numFmtId="49" fontId="6" fillId="0" borderId="5" xfId="2" applyNumberFormat="1" applyFont="1" applyBorder="1" applyAlignment="1">
      <alignment horizontal="center" vertical="center"/>
    </xf>
    <xf numFmtId="49" fontId="6" fillId="0" borderId="3" xfId="2" applyNumberFormat="1" applyFont="1" applyBorder="1" applyAlignment="1">
      <alignment horizontal="center" vertical="center"/>
    </xf>
    <xf numFmtId="49" fontId="6" fillId="0" borderId="14" xfId="2" applyNumberFormat="1" applyFont="1" applyBorder="1" applyAlignment="1">
      <alignment horizontal="center" vertical="center"/>
    </xf>
    <xf numFmtId="49" fontId="6" fillId="0" borderId="2" xfId="2" applyNumberFormat="1" applyFont="1" applyBorder="1" applyAlignment="1">
      <alignment horizontal="center" vertical="center"/>
    </xf>
    <xf numFmtId="176" fontId="11" fillId="0" borderId="2" xfId="2" applyNumberFormat="1" applyFont="1" applyBorder="1" applyAlignment="1">
      <alignment horizontal="right" vertical="center" shrinkToFit="1"/>
    </xf>
    <xf numFmtId="176" fontId="11" fillId="0" borderId="7" xfId="2" applyNumberFormat="1" applyFont="1" applyBorder="1" applyAlignment="1">
      <alignment horizontal="right" vertical="center" shrinkToFit="1"/>
    </xf>
    <xf numFmtId="176" fontId="11" fillId="0" borderId="8" xfId="2" applyNumberFormat="1" applyFont="1" applyBorder="1" applyAlignment="1">
      <alignment horizontal="right" vertical="center" shrinkToFit="1"/>
    </xf>
    <xf numFmtId="49" fontId="6" fillId="0" borderId="5" xfId="2" applyNumberFormat="1" applyFont="1" applyBorder="1" applyAlignment="1">
      <alignment horizontal="center" vertical="center"/>
    </xf>
    <xf numFmtId="176" fontId="11" fillId="0" borderId="5" xfId="2" applyNumberFormat="1" applyFont="1" applyBorder="1" applyAlignment="1">
      <alignment horizontal="right" vertical="center" shrinkToFit="1"/>
    </xf>
    <xf numFmtId="176" fontId="11" fillId="0" borderId="0" xfId="2" applyNumberFormat="1" applyFont="1" applyBorder="1" applyAlignment="1">
      <alignment horizontal="right" vertical="center" shrinkToFit="1"/>
    </xf>
    <xf numFmtId="176" fontId="15" fillId="0" borderId="0" xfId="3" applyNumberFormat="1" applyFont="1" applyBorder="1" applyAlignment="1">
      <alignment horizontal="right" vertical="center" shrinkToFit="1"/>
    </xf>
    <xf numFmtId="176" fontId="15" fillId="0" borderId="9" xfId="3" applyNumberFormat="1" applyFont="1" applyBorder="1" applyAlignment="1">
      <alignment horizontal="right" vertical="center" shrinkToFit="1"/>
    </xf>
    <xf numFmtId="49" fontId="6" fillId="0" borderId="10" xfId="2" applyNumberFormat="1" applyFont="1" applyBorder="1" applyAlignment="1">
      <alignment horizontal="center" vertical="center"/>
    </xf>
    <xf numFmtId="176" fontId="11" fillId="0" borderId="10" xfId="2" applyNumberFormat="1" applyFont="1" applyBorder="1" applyAlignment="1">
      <alignment horizontal="right" vertical="center" shrinkToFit="1"/>
    </xf>
    <xf numFmtId="176" fontId="11" fillId="0" borderId="1" xfId="2" applyNumberFormat="1" applyFont="1" applyBorder="1" applyAlignment="1">
      <alignment horizontal="right" vertical="center" shrinkToFit="1"/>
    </xf>
    <xf numFmtId="176" fontId="15" fillId="0" borderId="1" xfId="3" applyNumberFormat="1" applyFont="1" applyBorder="1" applyAlignment="1">
      <alignment horizontal="right" vertical="center" shrinkToFit="1"/>
    </xf>
    <xf numFmtId="176" fontId="15" fillId="0" borderId="11" xfId="3" applyNumberFormat="1" applyFont="1" applyBorder="1" applyAlignment="1">
      <alignment horizontal="right" vertical="center" shrinkToFit="1"/>
    </xf>
    <xf numFmtId="49" fontId="6" fillId="0" borderId="19" xfId="2" applyNumberFormat="1" applyFont="1" applyBorder="1" applyAlignment="1">
      <alignment horizontal="center" vertical="center"/>
    </xf>
    <xf numFmtId="176" fontId="11" fillId="0" borderId="19" xfId="2" applyNumberFormat="1" applyFont="1" applyBorder="1" applyAlignment="1">
      <alignment horizontal="right" vertical="center" shrinkToFit="1"/>
    </xf>
    <xf numFmtId="176" fontId="11" fillId="0" borderId="14" xfId="2" applyNumberFormat="1" applyFont="1" applyBorder="1" applyAlignment="1">
      <alignment horizontal="right" vertical="center" shrinkToFit="1"/>
    </xf>
    <xf numFmtId="176" fontId="15" fillId="0" borderId="14" xfId="3" applyNumberFormat="1" applyFont="1" applyBorder="1" applyAlignment="1">
      <alignment horizontal="right" vertical="center" shrinkToFit="1"/>
    </xf>
    <xf numFmtId="176" fontId="15" fillId="0" borderId="4" xfId="3" applyNumberFormat="1" applyFont="1" applyBorder="1" applyAlignment="1">
      <alignment horizontal="right" vertical="center" shrinkToFit="1"/>
    </xf>
    <xf numFmtId="49" fontId="6" fillId="0" borderId="12" xfId="2" applyNumberFormat="1" applyFont="1" applyBorder="1" applyAlignment="1">
      <alignment horizontal="center" vertical="center"/>
    </xf>
    <xf numFmtId="49" fontId="6" fillId="0" borderId="15" xfId="2" applyNumberFormat="1" applyFont="1" applyBorder="1" applyAlignment="1">
      <alignment horizontal="center" vertical="center"/>
    </xf>
    <xf numFmtId="176" fontId="11" fillId="0" borderId="20" xfId="2" applyNumberFormat="1" applyFont="1" applyBorder="1" applyAlignment="1">
      <alignment horizontal="right" vertical="center" shrinkToFit="1"/>
    </xf>
    <xf numFmtId="176" fontId="11" fillId="0" borderId="16" xfId="2" applyNumberFormat="1" applyFont="1" applyBorder="1" applyAlignment="1">
      <alignment horizontal="right" vertical="center" shrinkToFit="1"/>
    </xf>
    <xf numFmtId="176" fontId="15" fillId="0" borderId="16" xfId="3" applyNumberFormat="1" applyFont="1" applyBorder="1" applyAlignment="1">
      <alignment horizontal="right" vertical="center" shrinkToFit="1"/>
    </xf>
    <xf numFmtId="176" fontId="15" fillId="0" borderId="17" xfId="3" applyNumberFormat="1" applyFont="1" applyBorder="1" applyAlignment="1">
      <alignment horizontal="right" vertical="center" shrinkToFit="1"/>
    </xf>
    <xf numFmtId="49" fontId="6" fillId="0" borderId="13" xfId="2" applyNumberFormat="1" applyFont="1" applyBorder="1" applyAlignment="1">
      <alignment horizontal="center" vertical="center"/>
    </xf>
    <xf numFmtId="0" fontId="16" fillId="0" borderId="0" xfId="2" applyFont="1" applyAlignment="1">
      <alignment horizontal="left" vertical="center"/>
    </xf>
    <xf numFmtId="0" fontId="18" fillId="0" borderId="0" xfId="2" applyFont="1"/>
    <xf numFmtId="0" fontId="19" fillId="0" borderId="1" xfId="2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6" xfId="0" applyFont="1" applyBorder="1" applyAlignment="1"/>
    <xf numFmtId="178" fontId="11" fillId="0" borderId="6" xfId="2" applyNumberFormat="1" applyFont="1" applyBorder="1" applyAlignment="1">
      <alignment horizontal="right" vertical="center"/>
    </xf>
    <xf numFmtId="178" fontId="15" fillId="0" borderId="6" xfId="3" applyNumberFormat="1" applyFont="1" applyBorder="1" applyAlignment="1">
      <alignment horizontal="right" vertical="center"/>
    </xf>
    <xf numFmtId="178" fontId="11" fillId="0" borderId="0" xfId="2" applyNumberFormat="1" applyFont="1" applyBorder="1" applyAlignment="1">
      <alignment horizontal="right" vertical="center"/>
    </xf>
    <xf numFmtId="0" fontId="14" fillId="0" borderId="0" xfId="0" applyFont="1" applyAlignment="1"/>
    <xf numFmtId="0" fontId="6" fillId="0" borderId="21" xfId="0" applyFont="1" applyBorder="1" applyAlignment="1"/>
    <xf numFmtId="178" fontId="11" fillId="0" borderId="21" xfId="2" applyNumberFormat="1" applyFont="1" applyBorder="1" applyAlignment="1">
      <alignment horizontal="right" vertical="center"/>
    </xf>
    <xf numFmtId="178" fontId="15" fillId="0" borderId="21" xfId="3" applyNumberFormat="1" applyFont="1" applyBorder="1" applyAlignment="1">
      <alignment horizontal="right" vertical="center"/>
    </xf>
    <xf numFmtId="0" fontId="6" fillId="0" borderId="13" xfId="0" applyFont="1" applyBorder="1" applyAlignment="1"/>
    <xf numFmtId="178" fontId="11" fillId="0" borderId="12" xfId="2" applyNumberFormat="1" applyFont="1" applyBorder="1" applyAlignment="1">
      <alignment horizontal="right" vertical="center"/>
    </xf>
    <xf numFmtId="178" fontId="15" fillId="0" borderId="12" xfId="3" applyNumberFormat="1" applyFont="1" applyBorder="1" applyAlignment="1">
      <alignment horizontal="right" vertical="center"/>
    </xf>
    <xf numFmtId="178" fontId="11" fillId="0" borderId="13" xfId="2" applyNumberFormat="1" applyFont="1" applyBorder="1" applyAlignment="1">
      <alignment horizontal="right" vertical="center"/>
    </xf>
    <xf numFmtId="178" fontId="15" fillId="0" borderId="13" xfId="3" applyNumberFormat="1" applyFont="1" applyBorder="1" applyAlignment="1">
      <alignment horizontal="right" vertical="center"/>
    </xf>
    <xf numFmtId="0" fontId="19" fillId="0" borderId="0" xfId="2" applyFont="1" applyAlignment="1">
      <alignment horizontal="right"/>
    </xf>
    <xf numFmtId="0" fontId="6" fillId="0" borderId="22" xfId="0" applyFont="1" applyBorder="1" applyAlignment="1"/>
    <xf numFmtId="178" fontId="11" fillId="0" borderId="22" xfId="2" applyNumberFormat="1" applyFont="1" applyBorder="1" applyAlignment="1">
      <alignment horizontal="right" vertical="center"/>
    </xf>
    <xf numFmtId="178" fontId="15" fillId="0" borderId="22" xfId="3" applyNumberFormat="1" applyFont="1" applyBorder="1" applyAlignment="1">
      <alignment horizontal="right" vertical="center"/>
    </xf>
    <xf numFmtId="0" fontId="0" fillId="0" borderId="0" xfId="0" applyAlignment="1"/>
  </cellXfs>
  <cellStyles count="4">
    <cellStyle name="桁区切り" xfId="1" builtinId="6"/>
    <cellStyle name="標準" xfId="0" builtinId="0"/>
    <cellStyle name="標準_Sec.2-2" xfId="2" xr:uid="{F91F40D8-7F7E-4BB5-8FF4-2F10378C2D8D}"/>
    <cellStyle name="標準_Sec.2-2 2" xfId="3" xr:uid="{CBDAED8F-8AB0-47F9-80E2-AADD4CAF3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14BCE-2B94-476D-8F31-B355B7911BBB}">
  <dimension ref="A1:AB34"/>
  <sheetViews>
    <sheetView tabSelected="1" view="pageBreakPreview" topLeftCell="A3" zoomScale="75" zoomScaleNormal="75" zoomScaleSheetLayoutView="75" workbookViewId="0">
      <selection activeCell="A3" sqref="A3"/>
    </sheetView>
  </sheetViews>
  <sheetFormatPr defaultColWidth="8.08984375" defaultRowHeight="14.5"/>
  <cols>
    <col min="1" max="1" width="13.6328125" style="1" customWidth="1"/>
    <col min="2" max="4" width="5.6328125" style="1" customWidth="1"/>
    <col min="5" max="28" width="4.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0</v>
      </c>
      <c r="B3" s="3"/>
      <c r="C3" s="3"/>
      <c r="D3" s="3"/>
      <c r="E3" s="3"/>
      <c r="F3" s="3"/>
      <c r="G3" s="3"/>
      <c r="H3" s="3"/>
      <c r="I3" s="3"/>
      <c r="Z3" s="4" t="s">
        <v>1</v>
      </c>
      <c r="AA3" s="4"/>
      <c r="AB3" s="4"/>
    </row>
    <row r="4" spans="1:28" s="8" customFormat="1" ht="29.25" customHeight="1">
      <c r="A4" s="5" t="s">
        <v>2</v>
      </c>
      <c r="B4" s="6" t="s">
        <v>3</v>
      </c>
      <c r="C4" s="6"/>
      <c r="D4" s="6"/>
      <c r="E4" s="6" t="s">
        <v>4</v>
      </c>
      <c r="F4" s="6"/>
      <c r="G4" s="6" t="s">
        <v>5</v>
      </c>
      <c r="H4" s="6"/>
      <c r="I4" s="6" t="s">
        <v>6</v>
      </c>
      <c r="J4" s="6"/>
      <c r="K4" s="6" t="s">
        <v>7</v>
      </c>
      <c r="L4" s="6"/>
      <c r="M4" s="6" t="s">
        <v>8</v>
      </c>
      <c r="N4" s="6"/>
      <c r="O4" s="7" t="s">
        <v>9</v>
      </c>
      <c r="P4" s="6"/>
      <c r="Q4" s="6" t="s">
        <v>10</v>
      </c>
      <c r="R4" s="6"/>
      <c r="S4" s="6" t="s">
        <v>11</v>
      </c>
      <c r="T4" s="6"/>
      <c r="U4" s="6" t="s">
        <v>12</v>
      </c>
      <c r="V4" s="6"/>
      <c r="W4" s="6" t="s">
        <v>13</v>
      </c>
      <c r="X4" s="6"/>
      <c r="Y4" s="6" t="s">
        <v>14</v>
      </c>
      <c r="Z4" s="6"/>
      <c r="AA4" s="6" t="s">
        <v>15</v>
      </c>
      <c r="AB4" s="6"/>
    </row>
    <row r="5" spans="1:28" s="8" customFormat="1" ht="29.25" customHeight="1">
      <c r="A5" s="9"/>
      <c r="B5" s="10" t="s">
        <v>16</v>
      </c>
      <c r="C5" s="10" t="s">
        <v>17</v>
      </c>
      <c r="D5" s="10" t="s">
        <v>18</v>
      </c>
      <c r="E5" s="11" t="s">
        <v>17</v>
      </c>
      <c r="F5" s="11" t="s">
        <v>18</v>
      </c>
      <c r="G5" s="11" t="s">
        <v>17</v>
      </c>
      <c r="H5" s="11" t="s">
        <v>18</v>
      </c>
      <c r="I5" s="11" t="s">
        <v>17</v>
      </c>
      <c r="J5" s="11" t="s">
        <v>18</v>
      </c>
      <c r="K5" s="11" t="s">
        <v>17</v>
      </c>
      <c r="L5" s="11" t="s">
        <v>18</v>
      </c>
      <c r="M5" s="10" t="s">
        <v>17</v>
      </c>
      <c r="N5" s="10" t="s">
        <v>18</v>
      </c>
      <c r="O5" s="12" t="s">
        <v>17</v>
      </c>
      <c r="P5" s="10" t="s">
        <v>18</v>
      </c>
      <c r="Q5" s="10" t="s">
        <v>17</v>
      </c>
      <c r="R5" s="10" t="s">
        <v>18</v>
      </c>
      <c r="S5" s="10" t="s">
        <v>17</v>
      </c>
      <c r="T5" s="10" t="s">
        <v>18</v>
      </c>
      <c r="U5" s="10" t="s">
        <v>17</v>
      </c>
      <c r="V5" s="10" t="s">
        <v>18</v>
      </c>
      <c r="W5" s="10" t="s">
        <v>17</v>
      </c>
      <c r="X5" s="10" t="s">
        <v>18</v>
      </c>
      <c r="Y5" s="10" t="s">
        <v>17</v>
      </c>
      <c r="Z5" s="10" t="s">
        <v>18</v>
      </c>
      <c r="AA5" s="10" t="s">
        <v>17</v>
      </c>
      <c r="AB5" s="10" t="s">
        <v>18</v>
      </c>
    </row>
    <row r="6" spans="1:28" s="17" customFormat="1" ht="43.5" customHeight="1">
      <c r="A6" s="13" t="s">
        <v>19</v>
      </c>
      <c r="B6" s="14">
        <f>SUM(C6:D6)</f>
        <v>10</v>
      </c>
      <c r="C6" s="15">
        <v>6</v>
      </c>
      <c r="D6" s="15">
        <v>4</v>
      </c>
      <c r="E6" s="15" t="s">
        <v>20</v>
      </c>
      <c r="F6" s="15">
        <v>0</v>
      </c>
      <c r="G6" s="15" t="s">
        <v>20</v>
      </c>
      <c r="H6" s="15">
        <v>0</v>
      </c>
      <c r="I6" s="15">
        <v>0</v>
      </c>
      <c r="J6" s="15">
        <v>1</v>
      </c>
      <c r="K6" s="15" t="s">
        <v>20</v>
      </c>
      <c r="L6" s="15">
        <v>1</v>
      </c>
      <c r="M6" s="15">
        <v>1</v>
      </c>
      <c r="N6" s="15">
        <v>1</v>
      </c>
      <c r="O6" s="15">
        <v>0</v>
      </c>
      <c r="P6" s="15">
        <v>0</v>
      </c>
      <c r="Q6" s="15">
        <v>1</v>
      </c>
      <c r="R6" s="15">
        <v>0</v>
      </c>
      <c r="S6" s="15">
        <v>0</v>
      </c>
      <c r="T6" s="15">
        <v>0</v>
      </c>
      <c r="U6" s="15">
        <v>1</v>
      </c>
      <c r="V6" s="15">
        <v>0</v>
      </c>
      <c r="W6" s="15">
        <v>2</v>
      </c>
      <c r="X6" s="15">
        <v>0</v>
      </c>
      <c r="Y6" s="15">
        <v>1</v>
      </c>
      <c r="Z6" s="15">
        <v>1</v>
      </c>
      <c r="AA6" s="15">
        <v>0</v>
      </c>
      <c r="AB6" s="16">
        <v>0</v>
      </c>
    </row>
    <row r="7" spans="1:28" s="17" customFormat="1" ht="43.5" customHeight="1">
      <c r="A7" s="18" t="s">
        <v>21</v>
      </c>
      <c r="B7" s="19">
        <f>SUM(B9:B19)</f>
        <v>10</v>
      </c>
      <c r="C7" s="20">
        <f t="shared" ref="C7:AB7" si="0">SUM(C9:C19)</f>
        <v>6</v>
      </c>
      <c r="D7" s="20">
        <f t="shared" si="0"/>
        <v>4</v>
      </c>
      <c r="E7" s="21">
        <f t="shared" si="0"/>
        <v>0</v>
      </c>
      <c r="F7" s="21">
        <f t="shared" si="0"/>
        <v>0</v>
      </c>
      <c r="G7" s="21">
        <f t="shared" si="0"/>
        <v>0</v>
      </c>
      <c r="H7" s="21">
        <f t="shared" si="0"/>
        <v>0</v>
      </c>
      <c r="I7" s="21">
        <f t="shared" si="0"/>
        <v>0</v>
      </c>
      <c r="J7" s="21">
        <f t="shared" si="0"/>
        <v>1</v>
      </c>
      <c r="K7" s="21">
        <f t="shared" si="0"/>
        <v>0</v>
      </c>
      <c r="L7" s="21">
        <f t="shared" si="0"/>
        <v>1</v>
      </c>
      <c r="M7" s="21">
        <f t="shared" si="0"/>
        <v>1</v>
      </c>
      <c r="N7" s="21">
        <f t="shared" si="0"/>
        <v>1</v>
      </c>
      <c r="O7" s="21">
        <f t="shared" si="0"/>
        <v>0</v>
      </c>
      <c r="P7" s="21">
        <f t="shared" si="0"/>
        <v>0</v>
      </c>
      <c r="Q7" s="21">
        <f t="shared" si="0"/>
        <v>1</v>
      </c>
      <c r="R7" s="21">
        <f t="shared" si="0"/>
        <v>0</v>
      </c>
      <c r="S7" s="21">
        <f t="shared" si="0"/>
        <v>0</v>
      </c>
      <c r="T7" s="21">
        <f t="shared" si="0"/>
        <v>0</v>
      </c>
      <c r="U7" s="21">
        <f t="shared" si="0"/>
        <v>1</v>
      </c>
      <c r="V7" s="21">
        <f t="shared" si="0"/>
        <v>0</v>
      </c>
      <c r="W7" s="21">
        <f t="shared" si="0"/>
        <v>2</v>
      </c>
      <c r="X7" s="21">
        <f t="shared" si="0"/>
        <v>0</v>
      </c>
      <c r="Y7" s="21">
        <f t="shared" si="0"/>
        <v>1</v>
      </c>
      <c r="Z7" s="21">
        <f t="shared" si="0"/>
        <v>1</v>
      </c>
      <c r="AA7" s="21">
        <f t="shared" si="0"/>
        <v>0</v>
      </c>
      <c r="AB7" s="22">
        <f t="shared" si="0"/>
        <v>0</v>
      </c>
    </row>
    <row r="8" spans="1:28" s="17" customFormat="1" ht="43.5" customHeight="1">
      <c r="A8" s="23" t="s">
        <v>22</v>
      </c>
      <c r="B8" s="24">
        <f>SUM(B20:B28)</f>
        <v>0</v>
      </c>
      <c r="C8" s="25">
        <f t="shared" ref="C8:AB8" si="1">SUM(C20:C28)</f>
        <v>0</v>
      </c>
      <c r="D8" s="25">
        <f t="shared" si="1"/>
        <v>0</v>
      </c>
      <c r="E8" s="26">
        <f t="shared" si="1"/>
        <v>0</v>
      </c>
      <c r="F8" s="26">
        <f t="shared" si="1"/>
        <v>0</v>
      </c>
      <c r="G8" s="26">
        <f t="shared" si="1"/>
        <v>0</v>
      </c>
      <c r="H8" s="26">
        <f t="shared" si="1"/>
        <v>0</v>
      </c>
      <c r="I8" s="26">
        <f t="shared" si="1"/>
        <v>0</v>
      </c>
      <c r="J8" s="26">
        <f t="shared" si="1"/>
        <v>0</v>
      </c>
      <c r="K8" s="26">
        <f t="shared" si="1"/>
        <v>0</v>
      </c>
      <c r="L8" s="26">
        <f t="shared" si="1"/>
        <v>0</v>
      </c>
      <c r="M8" s="26">
        <f t="shared" si="1"/>
        <v>0</v>
      </c>
      <c r="N8" s="26">
        <f t="shared" si="1"/>
        <v>0</v>
      </c>
      <c r="O8" s="26">
        <f t="shared" si="1"/>
        <v>0</v>
      </c>
      <c r="P8" s="26">
        <f t="shared" si="1"/>
        <v>0</v>
      </c>
      <c r="Q8" s="26">
        <f t="shared" si="1"/>
        <v>0</v>
      </c>
      <c r="R8" s="26">
        <f t="shared" si="1"/>
        <v>0</v>
      </c>
      <c r="S8" s="26">
        <f t="shared" si="1"/>
        <v>0</v>
      </c>
      <c r="T8" s="26">
        <f t="shared" si="1"/>
        <v>0</v>
      </c>
      <c r="U8" s="26">
        <f t="shared" si="1"/>
        <v>0</v>
      </c>
      <c r="V8" s="26">
        <f t="shared" si="1"/>
        <v>0</v>
      </c>
      <c r="W8" s="26">
        <f t="shared" si="1"/>
        <v>0</v>
      </c>
      <c r="X8" s="26">
        <f t="shared" si="1"/>
        <v>0</v>
      </c>
      <c r="Y8" s="26">
        <f t="shared" si="1"/>
        <v>0</v>
      </c>
      <c r="Z8" s="26">
        <f t="shared" si="1"/>
        <v>0</v>
      </c>
      <c r="AA8" s="26">
        <f t="shared" si="1"/>
        <v>0</v>
      </c>
      <c r="AB8" s="27">
        <f t="shared" si="1"/>
        <v>0</v>
      </c>
    </row>
    <row r="9" spans="1:28" s="17" customFormat="1" ht="43.5" customHeight="1">
      <c r="A9" s="11" t="s">
        <v>23</v>
      </c>
      <c r="B9" s="28">
        <f>SUM(C9:D9)</f>
        <v>5</v>
      </c>
      <c r="C9" s="28">
        <v>4</v>
      </c>
      <c r="D9" s="28">
        <v>1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1</v>
      </c>
      <c r="M9" s="21">
        <v>1</v>
      </c>
      <c r="N9" s="21">
        <v>0</v>
      </c>
      <c r="O9" s="21">
        <v>0</v>
      </c>
      <c r="P9" s="21">
        <v>0</v>
      </c>
      <c r="Q9" s="21">
        <v>1</v>
      </c>
      <c r="R9" s="21">
        <v>0</v>
      </c>
      <c r="S9" s="21">
        <v>0</v>
      </c>
      <c r="T9" s="21">
        <v>0</v>
      </c>
      <c r="U9" s="21">
        <v>1</v>
      </c>
      <c r="V9" s="21">
        <v>0</v>
      </c>
      <c r="W9" s="21">
        <v>1</v>
      </c>
      <c r="X9" s="21">
        <v>0</v>
      </c>
      <c r="Y9" s="21">
        <v>0</v>
      </c>
      <c r="Z9" s="21">
        <v>0</v>
      </c>
      <c r="AA9" s="21">
        <v>0</v>
      </c>
      <c r="AB9" s="22">
        <v>0</v>
      </c>
    </row>
    <row r="10" spans="1:28" s="17" customFormat="1" ht="43.5" customHeight="1">
      <c r="A10" s="29" t="s">
        <v>24</v>
      </c>
      <c r="B10" s="28">
        <f t="shared" ref="B10:B28" si="2">SUM(C10:D10)</f>
        <v>2</v>
      </c>
      <c r="C10" s="28">
        <v>0</v>
      </c>
      <c r="D10" s="28">
        <v>2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1">
        <v>0</v>
      </c>
      <c r="M10" s="21">
        <v>0</v>
      </c>
      <c r="N10" s="21">
        <v>1</v>
      </c>
      <c r="O10" s="21">
        <v>0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1</v>
      </c>
      <c r="AA10" s="21">
        <v>0</v>
      </c>
      <c r="AB10" s="22">
        <v>0</v>
      </c>
    </row>
    <row r="11" spans="1:28" s="17" customFormat="1" ht="43.5" customHeight="1">
      <c r="A11" s="29" t="s">
        <v>25</v>
      </c>
      <c r="B11" s="28">
        <f t="shared" si="2"/>
        <v>0</v>
      </c>
      <c r="C11" s="28">
        <v>0</v>
      </c>
      <c r="D11" s="28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2">
        <v>0</v>
      </c>
    </row>
    <row r="12" spans="1:28" s="17" customFormat="1" ht="43.5" customHeight="1">
      <c r="A12" s="29" t="s">
        <v>26</v>
      </c>
      <c r="B12" s="28">
        <f t="shared" si="2"/>
        <v>0</v>
      </c>
      <c r="C12" s="28">
        <v>0</v>
      </c>
      <c r="D12" s="28">
        <v>0</v>
      </c>
      <c r="E12" s="21">
        <v>0</v>
      </c>
      <c r="F12" s="21">
        <v>0</v>
      </c>
      <c r="G12" s="21">
        <v>0</v>
      </c>
      <c r="H12" s="21">
        <v>0</v>
      </c>
      <c r="I12" s="21">
        <v>0</v>
      </c>
      <c r="J12" s="21">
        <v>0</v>
      </c>
      <c r="K12" s="21">
        <v>0</v>
      </c>
      <c r="L12" s="21">
        <v>0</v>
      </c>
      <c r="M12" s="21">
        <v>0</v>
      </c>
      <c r="N12" s="21">
        <v>0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0</v>
      </c>
      <c r="Z12" s="21">
        <v>0</v>
      </c>
      <c r="AA12" s="21">
        <v>0</v>
      </c>
      <c r="AB12" s="22">
        <v>0</v>
      </c>
    </row>
    <row r="13" spans="1:28" s="17" customFormat="1" ht="43.5" customHeight="1">
      <c r="A13" s="29" t="s">
        <v>27</v>
      </c>
      <c r="B13" s="28">
        <f t="shared" si="2"/>
        <v>1</v>
      </c>
      <c r="C13" s="28">
        <v>0</v>
      </c>
      <c r="D13" s="28">
        <v>1</v>
      </c>
      <c r="E13" s="21">
        <v>0</v>
      </c>
      <c r="F13" s="21">
        <v>0</v>
      </c>
      <c r="G13" s="21">
        <v>0</v>
      </c>
      <c r="H13" s="21">
        <v>0</v>
      </c>
      <c r="I13" s="21">
        <v>0</v>
      </c>
      <c r="J13" s="21">
        <v>1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0</v>
      </c>
      <c r="Z13" s="21">
        <v>0</v>
      </c>
      <c r="AA13" s="21">
        <v>0</v>
      </c>
      <c r="AB13" s="22">
        <v>0</v>
      </c>
    </row>
    <row r="14" spans="1:28" s="17" customFormat="1" ht="43.5" customHeight="1">
      <c r="A14" s="29" t="s">
        <v>28</v>
      </c>
      <c r="B14" s="28">
        <f t="shared" si="2"/>
        <v>1</v>
      </c>
      <c r="C14" s="28">
        <v>1</v>
      </c>
      <c r="D14" s="28">
        <v>0</v>
      </c>
      <c r="E14" s="21">
        <v>0</v>
      </c>
      <c r="F14" s="21">
        <v>0</v>
      </c>
      <c r="G14" s="21">
        <v>0</v>
      </c>
      <c r="H14" s="21">
        <v>0</v>
      </c>
      <c r="I14" s="21">
        <v>0</v>
      </c>
      <c r="J14" s="21">
        <v>0</v>
      </c>
      <c r="K14" s="21">
        <v>0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0</v>
      </c>
      <c r="U14" s="21">
        <v>0</v>
      </c>
      <c r="V14" s="21">
        <v>0</v>
      </c>
      <c r="W14" s="21">
        <v>1</v>
      </c>
      <c r="X14" s="21">
        <v>0</v>
      </c>
      <c r="Y14" s="21">
        <v>0</v>
      </c>
      <c r="Z14" s="21">
        <v>0</v>
      </c>
      <c r="AA14" s="21">
        <v>0</v>
      </c>
      <c r="AB14" s="22">
        <v>0</v>
      </c>
    </row>
    <row r="15" spans="1:28" s="17" customFormat="1" ht="43.5" customHeight="1">
      <c r="A15" s="29" t="s">
        <v>29</v>
      </c>
      <c r="B15" s="28">
        <f t="shared" si="2"/>
        <v>0</v>
      </c>
      <c r="C15" s="28">
        <v>0</v>
      </c>
      <c r="D15" s="28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1">
        <v>0</v>
      </c>
      <c r="M15" s="21">
        <v>0</v>
      </c>
      <c r="N15" s="21">
        <v>0</v>
      </c>
      <c r="O15" s="21">
        <v>0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0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2">
        <v>0</v>
      </c>
    </row>
    <row r="16" spans="1:28" s="17" customFormat="1" ht="43.5" customHeight="1">
      <c r="A16" s="29" t="s">
        <v>30</v>
      </c>
      <c r="B16" s="28">
        <f t="shared" si="2"/>
        <v>0</v>
      </c>
      <c r="C16" s="28">
        <v>0</v>
      </c>
      <c r="D16" s="28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0</v>
      </c>
      <c r="Y16" s="21">
        <v>0</v>
      </c>
      <c r="Z16" s="21">
        <v>0</v>
      </c>
      <c r="AA16" s="21">
        <v>0</v>
      </c>
      <c r="AB16" s="22">
        <v>0</v>
      </c>
    </row>
    <row r="17" spans="1:28" s="17" customFormat="1" ht="43.5" customHeight="1">
      <c r="A17" s="29" t="s">
        <v>31</v>
      </c>
      <c r="B17" s="28">
        <f t="shared" si="2"/>
        <v>0</v>
      </c>
      <c r="C17" s="28">
        <v>0</v>
      </c>
      <c r="D17" s="28">
        <v>0</v>
      </c>
      <c r="E17" s="21">
        <v>0</v>
      </c>
      <c r="F17" s="21">
        <v>0</v>
      </c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21">
        <v>0</v>
      </c>
      <c r="U17" s="21">
        <v>0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2">
        <v>0</v>
      </c>
    </row>
    <row r="18" spans="1:28" s="17" customFormat="1" ht="43.5" customHeight="1">
      <c r="A18" s="29" t="s">
        <v>32</v>
      </c>
      <c r="B18" s="28">
        <f t="shared" si="2"/>
        <v>1</v>
      </c>
      <c r="C18" s="28">
        <v>1</v>
      </c>
      <c r="D18" s="28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1">
        <v>0</v>
      </c>
      <c r="R18" s="21">
        <v>0</v>
      </c>
      <c r="S18" s="21">
        <v>0</v>
      </c>
      <c r="T18" s="21">
        <v>0</v>
      </c>
      <c r="U18" s="21">
        <v>0</v>
      </c>
      <c r="V18" s="21">
        <v>0</v>
      </c>
      <c r="W18" s="21">
        <v>0</v>
      </c>
      <c r="X18" s="21">
        <v>0</v>
      </c>
      <c r="Y18" s="21">
        <v>1</v>
      </c>
      <c r="Z18" s="21">
        <v>0</v>
      </c>
      <c r="AA18" s="21">
        <v>0</v>
      </c>
      <c r="AB18" s="22">
        <v>0</v>
      </c>
    </row>
    <row r="19" spans="1:28" s="17" customFormat="1" ht="43.5" customHeight="1">
      <c r="A19" s="30" t="s">
        <v>33</v>
      </c>
      <c r="B19" s="28">
        <f t="shared" si="2"/>
        <v>0</v>
      </c>
      <c r="C19" s="28">
        <v>0</v>
      </c>
      <c r="D19" s="28">
        <v>0</v>
      </c>
      <c r="E19" s="21">
        <v>0</v>
      </c>
      <c r="F19" s="21">
        <v>0</v>
      </c>
      <c r="G19" s="21">
        <v>0</v>
      </c>
      <c r="H19" s="21">
        <v>0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0</v>
      </c>
      <c r="U19" s="21">
        <v>0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0</v>
      </c>
      <c r="AB19" s="22">
        <v>0</v>
      </c>
    </row>
    <row r="20" spans="1:28" s="17" customFormat="1" ht="43.5" customHeight="1">
      <c r="A20" s="10" t="s">
        <v>34</v>
      </c>
      <c r="B20" s="31">
        <f t="shared" si="2"/>
        <v>0</v>
      </c>
      <c r="C20" s="31">
        <v>0</v>
      </c>
      <c r="D20" s="31">
        <v>0</v>
      </c>
      <c r="E20" s="32">
        <v>0</v>
      </c>
      <c r="F20" s="32">
        <v>0</v>
      </c>
      <c r="G20" s="32">
        <v>0</v>
      </c>
      <c r="H20" s="32">
        <v>0</v>
      </c>
      <c r="I20" s="32">
        <v>0</v>
      </c>
      <c r="J20" s="32">
        <v>0</v>
      </c>
      <c r="K20" s="32">
        <v>0</v>
      </c>
      <c r="L20" s="32">
        <v>0</v>
      </c>
      <c r="M20" s="32">
        <v>0</v>
      </c>
      <c r="N20" s="32">
        <v>0</v>
      </c>
      <c r="O20" s="32">
        <v>0</v>
      </c>
      <c r="P20" s="32">
        <v>0</v>
      </c>
      <c r="Q20" s="32">
        <v>0</v>
      </c>
      <c r="R20" s="32">
        <v>0</v>
      </c>
      <c r="S20" s="32">
        <v>0</v>
      </c>
      <c r="T20" s="32">
        <v>0</v>
      </c>
      <c r="U20" s="32">
        <v>0</v>
      </c>
      <c r="V20" s="32">
        <v>0</v>
      </c>
      <c r="W20" s="32">
        <v>0</v>
      </c>
      <c r="X20" s="32">
        <v>0</v>
      </c>
      <c r="Y20" s="32">
        <v>0</v>
      </c>
      <c r="Z20" s="32">
        <v>0</v>
      </c>
      <c r="AA20" s="32">
        <v>0</v>
      </c>
      <c r="AB20" s="33">
        <v>0</v>
      </c>
    </row>
    <row r="21" spans="1:28" s="17" customFormat="1" ht="43.5" customHeight="1">
      <c r="A21" s="10" t="s">
        <v>35</v>
      </c>
      <c r="B21" s="31">
        <f t="shared" si="2"/>
        <v>0</v>
      </c>
      <c r="C21" s="31">
        <v>0</v>
      </c>
      <c r="D21" s="31">
        <v>0</v>
      </c>
      <c r="E21" s="32">
        <v>0</v>
      </c>
      <c r="F21" s="32">
        <v>0</v>
      </c>
      <c r="G21" s="32">
        <v>0</v>
      </c>
      <c r="H21" s="32">
        <v>0</v>
      </c>
      <c r="I21" s="32">
        <v>0</v>
      </c>
      <c r="J21" s="32">
        <v>0</v>
      </c>
      <c r="K21" s="32">
        <v>0</v>
      </c>
      <c r="L21" s="32">
        <v>0</v>
      </c>
      <c r="M21" s="32">
        <v>0</v>
      </c>
      <c r="N21" s="32">
        <v>0</v>
      </c>
      <c r="O21" s="32">
        <v>0</v>
      </c>
      <c r="P21" s="32">
        <v>0</v>
      </c>
      <c r="Q21" s="32">
        <v>0</v>
      </c>
      <c r="R21" s="32">
        <v>0</v>
      </c>
      <c r="S21" s="32">
        <v>0</v>
      </c>
      <c r="T21" s="32">
        <v>0</v>
      </c>
      <c r="U21" s="32">
        <v>0</v>
      </c>
      <c r="V21" s="32">
        <v>0</v>
      </c>
      <c r="W21" s="32">
        <v>0</v>
      </c>
      <c r="X21" s="32">
        <v>0</v>
      </c>
      <c r="Y21" s="32">
        <v>0</v>
      </c>
      <c r="Z21" s="32">
        <v>0</v>
      </c>
      <c r="AA21" s="32">
        <v>0</v>
      </c>
      <c r="AB21" s="33">
        <v>0</v>
      </c>
    </row>
    <row r="22" spans="1:28" s="17" customFormat="1" ht="43.5" customHeight="1">
      <c r="A22" s="29" t="s">
        <v>36</v>
      </c>
      <c r="B22" s="28">
        <f t="shared" si="2"/>
        <v>0</v>
      </c>
      <c r="C22" s="28">
        <v>0</v>
      </c>
      <c r="D22" s="28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2">
        <v>0</v>
      </c>
    </row>
    <row r="23" spans="1:28" s="17" customFormat="1" ht="43.5" customHeight="1">
      <c r="A23" s="29" t="s">
        <v>37</v>
      </c>
      <c r="B23" s="28">
        <f t="shared" si="2"/>
        <v>0</v>
      </c>
      <c r="C23" s="28">
        <v>0</v>
      </c>
      <c r="D23" s="28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2">
        <v>0</v>
      </c>
    </row>
    <row r="24" spans="1:28" s="17" customFormat="1" ht="43.5" customHeight="1">
      <c r="A24" s="10" t="s">
        <v>38</v>
      </c>
      <c r="B24" s="31">
        <f t="shared" si="2"/>
        <v>0</v>
      </c>
      <c r="C24" s="31">
        <v>0</v>
      </c>
      <c r="D24" s="31">
        <v>0</v>
      </c>
      <c r="E24" s="32">
        <v>0</v>
      </c>
      <c r="F24" s="32">
        <v>0</v>
      </c>
      <c r="G24" s="32">
        <v>0</v>
      </c>
      <c r="H24" s="32">
        <v>0</v>
      </c>
      <c r="I24" s="32">
        <v>0</v>
      </c>
      <c r="J24" s="32">
        <v>0</v>
      </c>
      <c r="K24" s="32">
        <v>0</v>
      </c>
      <c r="L24" s="32">
        <v>0</v>
      </c>
      <c r="M24" s="32">
        <v>0</v>
      </c>
      <c r="N24" s="32">
        <v>0</v>
      </c>
      <c r="O24" s="32">
        <v>0</v>
      </c>
      <c r="P24" s="32">
        <v>0</v>
      </c>
      <c r="Q24" s="32">
        <v>0</v>
      </c>
      <c r="R24" s="32">
        <v>0</v>
      </c>
      <c r="S24" s="32">
        <v>0</v>
      </c>
      <c r="T24" s="32">
        <v>0</v>
      </c>
      <c r="U24" s="32">
        <v>0</v>
      </c>
      <c r="V24" s="32">
        <v>0</v>
      </c>
      <c r="W24" s="32">
        <v>0</v>
      </c>
      <c r="X24" s="32">
        <v>0</v>
      </c>
      <c r="Y24" s="32">
        <v>0</v>
      </c>
      <c r="Z24" s="32">
        <v>0</v>
      </c>
      <c r="AA24" s="32">
        <v>0</v>
      </c>
      <c r="AB24" s="33">
        <v>0</v>
      </c>
    </row>
    <row r="25" spans="1:28" s="17" customFormat="1" ht="43.5" customHeight="1">
      <c r="A25" s="10" t="s">
        <v>39</v>
      </c>
      <c r="B25" s="31">
        <f t="shared" si="2"/>
        <v>0</v>
      </c>
      <c r="C25" s="31">
        <v>0</v>
      </c>
      <c r="D25" s="31">
        <v>0</v>
      </c>
      <c r="E25" s="32">
        <v>0</v>
      </c>
      <c r="F25" s="32">
        <v>0</v>
      </c>
      <c r="G25" s="32">
        <v>0</v>
      </c>
      <c r="H25" s="32">
        <v>0</v>
      </c>
      <c r="I25" s="32">
        <v>0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3">
        <v>0</v>
      </c>
    </row>
    <row r="26" spans="1:28" s="17" customFormat="1" ht="43.5" customHeight="1">
      <c r="A26" s="29" t="s">
        <v>40</v>
      </c>
      <c r="B26" s="28">
        <f t="shared" si="2"/>
        <v>0</v>
      </c>
      <c r="C26" s="28">
        <v>0</v>
      </c>
      <c r="D26" s="28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2">
        <v>0</v>
      </c>
    </row>
    <row r="27" spans="1:28" s="17" customFormat="1" ht="43.5" customHeight="1">
      <c r="A27" s="29" t="s">
        <v>41</v>
      </c>
      <c r="B27" s="28">
        <f t="shared" si="2"/>
        <v>0</v>
      </c>
      <c r="C27" s="28">
        <v>0</v>
      </c>
      <c r="D27" s="28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0</v>
      </c>
      <c r="X27" s="21">
        <v>0</v>
      </c>
      <c r="Y27" s="21">
        <v>0</v>
      </c>
      <c r="Z27" s="21">
        <v>0</v>
      </c>
      <c r="AA27" s="21">
        <v>0</v>
      </c>
      <c r="AB27" s="22">
        <v>0</v>
      </c>
    </row>
    <row r="28" spans="1:28" s="17" customFormat="1" ht="43.5" customHeight="1" thickBot="1">
      <c r="A28" s="34" t="s">
        <v>42</v>
      </c>
      <c r="B28" s="35">
        <f t="shared" si="2"/>
        <v>0</v>
      </c>
      <c r="C28" s="35">
        <v>0</v>
      </c>
      <c r="D28" s="35">
        <v>0</v>
      </c>
      <c r="E28" s="36">
        <v>0</v>
      </c>
      <c r="F28" s="36">
        <v>0</v>
      </c>
      <c r="G28" s="36">
        <v>0</v>
      </c>
      <c r="H28" s="36">
        <v>0</v>
      </c>
      <c r="I28" s="36">
        <v>0</v>
      </c>
      <c r="J28" s="36">
        <v>0</v>
      </c>
      <c r="K28" s="36">
        <v>0</v>
      </c>
      <c r="L28" s="36">
        <v>0</v>
      </c>
      <c r="M28" s="36">
        <v>0</v>
      </c>
      <c r="N28" s="36">
        <v>0</v>
      </c>
      <c r="O28" s="36">
        <v>0</v>
      </c>
      <c r="P28" s="36">
        <v>0</v>
      </c>
      <c r="Q28" s="36">
        <v>0</v>
      </c>
      <c r="R28" s="36">
        <v>0</v>
      </c>
      <c r="S28" s="36">
        <v>0</v>
      </c>
      <c r="T28" s="36">
        <v>0</v>
      </c>
      <c r="U28" s="36">
        <v>0</v>
      </c>
      <c r="V28" s="36">
        <v>0</v>
      </c>
      <c r="W28" s="36">
        <v>0</v>
      </c>
      <c r="X28" s="36">
        <v>0</v>
      </c>
      <c r="Y28" s="36">
        <v>0</v>
      </c>
      <c r="Z28" s="36">
        <v>0</v>
      </c>
      <c r="AA28" s="36">
        <v>0</v>
      </c>
      <c r="AB28" s="37">
        <v>0</v>
      </c>
    </row>
    <row r="29" spans="1:28" s="17" customFormat="1" ht="43.5" customHeight="1" thickTop="1">
      <c r="A29" s="29" t="s">
        <v>43</v>
      </c>
      <c r="B29" s="38">
        <f>B17</f>
        <v>0</v>
      </c>
      <c r="C29" s="20">
        <f t="shared" ref="C29:AB29" si="3">C17</f>
        <v>0</v>
      </c>
      <c r="D29" s="20">
        <f t="shared" si="3"/>
        <v>0</v>
      </c>
      <c r="E29" s="21">
        <f t="shared" si="3"/>
        <v>0</v>
      </c>
      <c r="F29" s="21">
        <f t="shared" si="3"/>
        <v>0</v>
      </c>
      <c r="G29" s="21">
        <f t="shared" si="3"/>
        <v>0</v>
      </c>
      <c r="H29" s="21">
        <f t="shared" si="3"/>
        <v>0</v>
      </c>
      <c r="I29" s="21">
        <f t="shared" si="3"/>
        <v>0</v>
      </c>
      <c r="J29" s="21">
        <f t="shared" si="3"/>
        <v>0</v>
      </c>
      <c r="K29" s="21">
        <f t="shared" si="3"/>
        <v>0</v>
      </c>
      <c r="L29" s="21">
        <f t="shared" si="3"/>
        <v>0</v>
      </c>
      <c r="M29" s="21">
        <f t="shared" si="3"/>
        <v>0</v>
      </c>
      <c r="N29" s="21">
        <f t="shared" si="3"/>
        <v>0</v>
      </c>
      <c r="O29" s="21">
        <f t="shared" si="3"/>
        <v>0</v>
      </c>
      <c r="P29" s="21">
        <f t="shared" si="3"/>
        <v>0</v>
      </c>
      <c r="Q29" s="21">
        <f t="shared" si="3"/>
        <v>0</v>
      </c>
      <c r="R29" s="21">
        <f t="shared" si="3"/>
        <v>0</v>
      </c>
      <c r="S29" s="21">
        <f t="shared" si="3"/>
        <v>0</v>
      </c>
      <c r="T29" s="21">
        <f t="shared" si="3"/>
        <v>0</v>
      </c>
      <c r="U29" s="21">
        <f t="shared" si="3"/>
        <v>0</v>
      </c>
      <c r="V29" s="21">
        <f t="shared" si="3"/>
        <v>0</v>
      </c>
      <c r="W29" s="21">
        <f t="shared" si="3"/>
        <v>0</v>
      </c>
      <c r="X29" s="21">
        <f t="shared" si="3"/>
        <v>0</v>
      </c>
      <c r="Y29" s="21">
        <f t="shared" si="3"/>
        <v>0</v>
      </c>
      <c r="Z29" s="21">
        <f t="shared" si="3"/>
        <v>0</v>
      </c>
      <c r="AA29" s="21">
        <f t="shared" si="3"/>
        <v>0</v>
      </c>
      <c r="AB29" s="22">
        <f t="shared" si="3"/>
        <v>0</v>
      </c>
    </row>
    <row r="30" spans="1:28" s="17" customFormat="1" ht="43.5" customHeight="1">
      <c r="A30" s="29" t="s">
        <v>44</v>
      </c>
      <c r="B30" s="39">
        <f>B13+B14</f>
        <v>2</v>
      </c>
      <c r="C30" s="20">
        <f t="shared" ref="C30:AB30" si="4">C13+C14</f>
        <v>1</v>
      </c>
      <c r="D30" s="20">
        <f t="shared" si="4"/>
        <v>1</v>
      </c>
      <c r="E30" s="21">
        <f t="shared" si="4"/>
        <v>0</v>
      </c>
      <c r="F30" s="21">
        <f t="shared" si="4"/>
        <v>0</v>
      </c>
      <c r="G30" s="21">
        <f t="shared" si="4"/>
        <v>0</v>
      </c>
      <c r="H30" s="21">
        <f t="shared" si="4"/>
        <v>0</v>
      </c>
      <c r="I30" s="21">
        <f t="shared" si="4"/>
        <v>0</v>
      </c>
      <c r="J30" s="21">
        <f t="shared" si="4"/>
        <v>1</v>
      </c>
      <c r="K30" s="21">
        <f t="shared" si="4"/>
        <v>0</v>
      </c>
      <c r="L30" s="21">
        <f t="shared" si="4"/>
        <v>0</v>
      </c>
      <c r="M30" s="21">
        <f t="shared" si="4"/>
        <v>0</v>
      </c>
      <c r="N30" s="21">
        <f t="shared" si="4"/>
        <v>0</v>
      </c>
      <c r="O30" s="21">
        <f t="shared" si="4"/>
        <v>0</v>
      </c>
      <c r="P30" s="21">
        <f t="shared" si="4"/>
        <v>0</v>
      </c>
      <c r="Q30" s="21">
        <f t="shared" si="4"/>
        <v>0</v>
      </c>
      <c r="R30" s="21">
        <f t="shared" si="4"/>
        <v>0</v>
      </c>
      <c r="S30" s="21">
        <f t="shared" si="4"/>
        <v>0</v>
      </c>
      <c r="T30" s="21">
        <f t="shared" si="4"/>
        <v>0</v>
      </c>
      <c r="U30" s="21">
        <f t="shared" si="4"/>
        <v>0</v>
      </c>
      <c r="V30" s="21">
        <f t="shared" si="4"/>
        <v>0</v>
      </c>
      <c r="W30" s="21">
        <f t="shared" si="4"/>
        <v>1</v>
      </c>
      <c r="X30" s="21">
        <f t="shared" si="4"/>
        <v>0</v>
      </c>
      <c r="Y30" s="21">
        <f t="shared" si="4"/>
        <v>0</v>
      </c>
      <c r="Z30" s="21">
        <f t="shared" si="4"/>
        <v>0</v>
      </c>
      <c r="AA30" s="21">
        <f t="shared" si="4"/>
        <v>0</v>
      </c>
      <c r="AB30" s="22">
        <f t="shared" si="4"/>
        <v>0</v>
      </c>
    </row>
    <row r="31" spans="1:28" s="17" customFormat="1" ht="43.5" customHeight="1">
      <c r="A31" s="29" t="s">
        <v>45</v>
      </c>
      <c r="B31" s="39">
        <f>B10+B20</f>
        <v>2</v>
      </c>
      <c r="C31" s="20">
        <f t="shared" ref="C31:AB31" si="5">C10+C20</f>
        <v>0</v>
      </c>
      <c r="D31" s="20">
        <f t="shared" si="5"/>
        <v>2</v>
      </c>
      <c r="E31" s="21">
        <f t="shared" si="5"/>
        <v>0</v>
      </c>
      <c r="F31" s="21">
        <f t="shared" si="5"/>
        <v>0</v>
      </c>
      <c r="G31" s="21">
        <f t="shared" si="5"/>
        <v>0</v>
      </c>
      <c r="H31" s="21">
        <f t="shared" si="5"/>
        <v>0</v>
      </c>
      <c r="I31" s="21">
        <f t="shared" si="5"/>
        <v>0</v>
      </c>
      <c r="J31" s="21">
        <f t="shared" si="5"/>
        <v>0</v>
      </c>
      <c r="K31" s="21">
        <f t="shared" si="5"/>
        <v>0</v>
      </c>
      <c r="L31" s="21">
        <f t="shared" si="5"/>
        <v>0</v>
      </c>
      <c r="M31" s="21">
        <f t="shared" si="5"/>
        <v>0</v>
      </c>
      <c r="N31" s="21">
        <f t="shared" si="5"/>
        <v>1</v>
      </c>
      <c r="O31" s="21">
        <f t="shared" si="5"/>
        <v>0</v>
      </c>
      <c r="P31" s="21">
        <f t="shared" si="5"/>
        <v>0</v>
      </c>
      <c r="Q31" s="21">
        <f t="shared" si="5"/>
        <v>0</v>
      </c>
      <c r="R31" s="21">
        <f t="shared" si="5"/>
        <v>0</v>
      </c>
      <c r="S31" s="21">
        <f t="shared" si="5"/>
        <v>0</v>
      </c>
      <c r="T31" s="21">
        <f t="shared" si="5"/>
        <v>0</v>
      </c>
      <c r="U31" s="21">
        <f t="shared" si="5"/>
        <v>0</v>
      </c>
      <c r="V31" s="21">
        <f t="shared" si="5"/>
        <v>0</v>
      </c>
      <c r="W31" s="21">
        <f t="shared" si="5"/>
        <v>0</v>
      </c>
      <c r="X31" s="21">
        <f t="shared" si="5"/>
        <v>0</v>
      </c>
      <c r="Y31" s="21">
        <f t="shared" si="5"/>
        <v>0</v>
      </c>
      <c r="Z31" s="21">
        <f t="shared" si="5"/>
        <v>1</v>
      </c>
      <c r="AA31" s="21">
        <f t="shared" si="5"/>
        <v>0</v>
      </c>
      <c r="AB31" s="22">
        <f t="shared" si="5"/>
        <v>0</v>
      </c>
    </row>
    <row r="32" spans="1:28" s="17" customFormat="1" ht="43.5" customHeight="1">
      <c r="A32" s="29" t="s">
        <v>46</v>
      </c>
      <c r="B32" s="39">
        <f>B9+B16+B19+B21+B22+B23</f>
        <v>5</v>
      </c>
      <c r="C32" s="20">
        <f t="shared" ref="C32:AB32" si="6">C9+C16+C19+C21+C22+C23</f>
        <v>4</v>
      </c>
      <c r="D32" s="20">
        <f t="shared" si="6"/>
        <v>1</v>
      </c>
      <c r="E32" s="21">
        <f t="shared" si="6"/>
        <v>0</v>
      </c>
      <c r="F32" s="21">
        <f t="shared" si="6"/>
        <v>0</v>
      </c>
      <c r="G32" s="21">
        <f t="shared" si="6"/>
        <v>0</v>
      </c>
      <c r="H32" s="21">
        <f t="shared" si="6"/>
        <v>0</v>
      </c>
      <c r="I32" s="21">
        <f t="shared" si="6"/>
        <v>0</v>
      </c>
      <c r="J32" s="21">
        <f t="shared" si="6"/>
        <v>0</v>
      </c>
      <c r="K32" s="21">
        <f t="shared" si="6"/>
        <v>0</v>
      </c>
      <c r="L32" s="21">
        <f t="shared" si="6"/>
        <v>1</v>
      </c>
      <c r="M32" s="21">
        <f t="shared" si="6"/>
        <v>1</v>
      </c>
      <c r="N32" s="21">
        <f t="shared" si="6"/>
        <v>0</v>
      </c>
      <c r="O32" s="21">
        <f t="shared" si="6"/>
        <v>0</v>
      </c>
      <c r="P32" s="21">
        <f t="shared" si="6"/>
        <v>0</v>
      </c>
      <c r="Q32" s="21">
        <f t="shared" si="6"/>
        <v>1</v>
      </c>
      <c r="R32" s="21">
        <f t="shared" si="6"/>
        <v>0</v>
      </c>
      <c r="S32" s="21">
        <f t="shared" si="6"/>
        <v>0</v>
      </c>
      <c r="T32" s="21">
        <f t="shared" si="6"/>
        <v>0</v>
      </c>
      <c r="U32" s="21">
        <f t="shared" si="6"/>
        <v>1</v>
      </c>
      <c r="V32" s="21">
        <f t="shared" si="6"/>
        <v>0</v>
      </c>
      <c r="W32" s="21">
        <f t="shared" si="6"/>
        <v>1</v>
      </c>
      <c r="X32" s="21">
        <f t="shared" si="6"/>
        <v>0</v>
      </c>
      <c r="Y32" s="21">
        <f t="shared" si="6"/>
        <v>0</v>
      </c>
      <c r="Z32" s="21">
        <f t="shared" si="6"/>
        <v>0</v>
      </c>
      <c r="AA32" s="21">
        <f t="shared" si="6"/>
        <v>0</v>
      </c>
      <c r="AB32" s="22">
        <f t="shared" si="6"/>
        <v>0</v>
      </c>
    </row>
    <row r="33" spans="1:28" s="17" customFormat="1" ht="43.5" customHeight="1">
      <c r="A33" s="18" t="s">
        <v>47</v>
      </c>
      <c r="B33" s="39">
        <f>B12+B15+B18+B24+B25</f>
        <v>1</v>
      </c>
      <c r="C33" s="20">
        <f t="shared" ref="C33:AB33" si="7">C12+C15+C18+C24+C25</f>
        <v>1</v>
      </c>
      <c r="D33" s="20">
        <f t="shared" si="7"/>
        <v>0</v>
      </c>
      <c r="E33" s="21">
        <f t="shared" si="7"/>
        <v>0</v>
      </c>
      <c r="F33" s="21">
        <f t="shared" si="7"/>
        <v>0</v>
      </c>
      <c r="G33" s="21">
        <f t="shared" si="7"/>
        <v>0</v>
      </c>
      <c r="H33" s="21">
        <f t="shared" si="7"/>
        <v>0</v>
      </c>
      <c r="I33" s="21">
        <f t="shared" si="7"/>
        <v>0</v>
      </c>
      <c r="J33" s="21">
        <f t="shared" si="7"/>
        <v>0</v>
      </c>
      <c r="K33" s="21">
        <f t="shared" si="7"/>
        <v>0</v>
      </c>
      <c r="L33" s="21">
        <f t="shared" si="7"/>
        <v>0</v>
      </c>
      <c r="M33" s="21">
        <f t="shared" si="7"/>
        <v>0</v>
      </c>
      <c r="N33" s="21">
        <f t="shared" si="7"/>
        <v>0</v>
      </c>
      <c r="O33" s="21">
        <f t="shared" si="7"/>
        <v>0</v>
      </c>
      <c r="P33" s="21">
        <f t="shared" si="7"/>
        <v>0</v>
      </c>
      <c r="Q33" s="21">
        <f t="shared" si="7"/>
        <v>0</v>
      </c>
      <c r="R33" s="21">
        <f t="shared" si="7"/>
        <v>0</v>
      </c>
      <c r="S33" s="21">
        <f t="shared" si="7"/>
        <v>0</v>
      </c>
      <c r="T33" s="21">
        <f t="shared" si="7"/>
        <v>0</v>
      </c>
      <c r="U33" s="21">
        <f t="shared" si="7"/>
        <v>0</v>
      </c>
      <c r="V33" s="21">
        <f t="shared" si="7"/>
        <v>0</v>
      </c>
      <c r="W33" s="21">
        <f t="shared" si="7"/>
        <v>0</v>
      </c>
      <c r="X33" s="21">
        <f t="shared" si="7"/>
        <v>0</v>
      </c>
      <c r="Y33" s="21">
        <f t="shared" si="7"/>
        <v>1</v>
      </c>
      <c r="Z33" s="21">
        <f t="shared" si="7"/>
        <v>0</v>
      </c>
      <c r="AA33" s="21">
        <f t="shared" si="7"/>
        <v>0</v>
      </c>
      <c r="AB33" s="22">
        <f t="shared" si="7"/>
        <v>0</v>
      </c>
    </row>
    <row r="34" spans="1:28" s="17" customFormat="1" ht="43.5" customHeight="1">
      <c r="A34" s="30" t="s">
        <v>48</v>
      </c>
      <c r="B34" s="40">
        <f>B11+B26+B27+B28</f>
        <v>0</v>
      </c>
      <c r="C34" s="25">
        <f t="shared" ref="C34:AB34" si="8">C11+C26+C27+C28</f>
        <v>0</v>
      </c>
      <c r="D34" s="25">
        <f t="shared" si="8"/>
        <v>0</v>
      </c>
      <c r="E34" s="26">
        <f t="shared" si="8"/>
        <v>0</v>
      </c>
      <c r="F34" s="26">
        <f t="shared" si="8"/>
        <v>0</v>
      </c>
      <c r="G34" s="26">
        <f t="shared" si="8"/>
        <v>0</v>
      </c>
      <c r="H34" s="26">
        <f t="shared" si="8"/>
        <v>0</v>
      </c>
      <c r="I34" s="26">
        <f t="shared" si="8"/>
        <v>0</v>
      </c>
      <c r="J34" s="26">
        <f t="shared" si="8"/>
        <v>0</v>
      </c>
      <c r="K34" s="26">
        <f t="shared" si="8"/>
        <v>0</v>
      </c>
      <c r="L34" s="26">
        <f t="shared" si="8"/>
        <v>0</v>
      </c>
      <c r="M34" s="26">
        <f t="shared" si="8"/>
        <v>0</v>
      </c>
      <c r="N34" s="26">
        <f t="shared" si="8"/>
        <v>0</v>
      </c>
      <c r="O34" s="26">
        <f t="shared" si="8"/>
        <v>0</v>
      </c>
      <c r="P34" s="26">
        <f t="shared" si="8"/>
        <v>0</v>
      </c>
      <c r="Q34" s="26">
        <f t="shared" si="8"/>
        <v>0</v>
      </c>
      <c r="R34" s="26">
        <f t="shared" si="8"/>
        <v>0</v>
      </c>
      <c r="S34" s="26">
        <f t="shared" si="8"/>
        <v>0</v>
      </c>
      <c r="T34" s="26">
        <f t="shared" si="8"/>
        <v>0</v>
      </c>
      <c r="U34" s="26">
        <f t="shared" si="8"/>
        <v>0</v>
      </c>
      <c r="V34" s="26">
        <f t="shared" si="8"/>
        <v>0</v>
      </c>
      <c r="W34" s="26">
        <f t="shared" si="8"/>
        <v>0</v>
      </c>
      <c r="X34" s="26">
        <f t="shared" si="8"/>
        <v>0</v>
      </c>
      <c r="Y34" s="26">
        <f t="shared" si="8"/>
        <v>0</v>
      </c>
      <c r="Z34" s="26">
        <f t="shared" si="8"/>
        <v>0</v>
      </c>
      <c r="AA34" s="26">
        <f t="shared" si="8"/>
        <v>0</v>
      </c>
      <c r="AB34" s="27">
        <f t="shared" si="8"/>
        <v>0</v>
      </c>
    </row>
  </sheetData>
  <mergeCells count="15">
    <mergeCell ref="S4:T4"/>
    <mergeCell ref="U4:V4"/>
    <mergeCell ref="W4:X4"/>
    <mergeCell ref="Y4:Z4"/>
    <mergeCell ref="AA4:AB4"/>
    <mergeCell ref="Z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59" right="0.21" top="0.59055118110236227" bottom="0.59055118110236227" header="0" footer="0"/>
  <pageSetup paperSize="9" scale="59" fitToWidth="0" orientation="portrait" blackAndWhite="1" horizont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BF2A84-0250-4688-9652-786255C67D78}">
  <dimension ref="A1:AB34"/>
  <sheetViews>
    <sheetView view="pageBreakPreview" topLeftCell="A3" zoomScale="90" zoomScaleNormal="75" zoomScaleSheetLayoutView="90" workbookViewId="0">
      <selection activeCell="A3" sqref="A3"/>
    </sheetView>
  </sheetViews>
  <sheetFormatPr defaultColWidth="8.08984375" defaultRowHeight="14.5"/>
  <cols>
    <col min="1" max="1" width="11.36328125" style="1" customWidth="1"/>
    <col min="2" max="4" width="4.6328125" style="1" customWidth="1"/>
    <col min="5" max="8" width="4.26953125" style="1" customWidth="1"/>
    <col min="9" max="28" width="4.36328125" style="1" customWidth="1"/>
    <col min="29" max="16384" width="8.08984375" style="1"/>
  </cols>
  <sheetData>
    <row r="1" spans="1:28" ht="1.5" hidden="1" customHeight="1"/>
    <row r="2" spans="1:28" ht="1.5" hidden="1" customHeight="1"/>
    <row r="3" spans="1:28" ht="21.5">
      <c r="A3" s="2" t="s">
        <v>49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Y3" s="4" t="s">
        <v>1</v>
      </c>
      <c r="Z3" s="4"/>
      <c r="AA3" s="4"/>
      <c r="AB3" s="4"/>
    </row>
    <row r="4" spans="1:28" s="8" customFormat="1" ht="46.5" customHeight="1">
      <c r="A4" s="41" t="s">
        <v>2</v>
      </c>
      <c r="B4" s="42" t="s">
        <v>3</v>
      </c>
      <c r="C4" s="43"/>
      <c r="D4" s="44"/>
      <c r="E4" s="45" t="s">
        <v>50</v>
      </c>
      <c r="F4" s="44"/>
      <c r="G4" s="45" t="s">
        <v>51</v>
      </c>
      <c r="H4" s="44"/>
      <c r="I4" s="45" t="s">
        <v>52</v>
      </c>
      <c r="J4" s="44"/>
      <c r="K4" s="45" t="s">
        <v>53</v>
      </c>
      <c r="L4" s="44"/>
      <c r="M4" s="45" t="s">
        <v>54</v>
      </c>
      <c r="N4" s="44"/>
      <c r="O4" s="45" t="s">
        <v>55</v>
      </c>
      <c r="P4" s="44"/>
      <c r="Q4" s="45" t="s">
        <v>56</v>
      </c>
      <c r="R4" s="44"/>
      <c r="S4" s="45" t="s">
        <v>57</v>
      </c>
      <c r="T4" s="44"/>
      <c r="U4" s="45" t="s">
        <v>58</v>
      </c>
      <c r="V4" s="44"/>
      <c r="W4" s="45" t="s">
        <v>59</v>
      </c>
      <c r="X4" s="44"/>
      <c r="Y4" s="46" t="s">
        <v>60</v>
      </c>
      <c r="Z4" s="47"/>
      <c r="AA4" s="45" t="s">
        <v>61</v>
      </c>
      <c r="AB4" s="44"/>
    </row>
    <row r="5" spans="1:28" s="8" customFormat="1" ht="13">
      <c r="A5" s="48"/>
      <c r="B5" s="49" t="s">
        <v>16</v>
      </c>
      <c r="C5" s="50" t="s">
        <v>17</v>
      </c>
      <c r="D5" s="49" t="s">
        <v>18</v>
      </c>
      <c r="E5" s="50" t="s">
        <v>17</v>
      </c>
      <c r="F5" s="49" t="s">
        <v>18</v>
      </c>
      <c r="G5" s="50" t="s">
        <v>17</v>
      </c>
      <c r="H5" s="49" t="s">
        <v>18</v>
      </c>
      <c r="I5" s="50" t="s">
        <v>17</v>
      </c>
      <c r="J5" s="49" t="s">
        <v>18</v>
      </c>
      <c r="K5" s="50" t="s">
        <v>17</v>
      </c>
      <c r="L5" s="49" t="s">
        <v>18</v>
      </c>
      <c r="M5" s="50" t="s">
        <v>17</v>
      </c>
      <c r="N5" s="49" t="s">
        <v>18</v>
      </c>
      <c r="O5" s="50" t="s">
        <v>17</v>
      </c>
      <c r="P5" s="49" t="s">
        <v>18</v>
      </c>
      <c r="Q5" s="50" t="s">
        <v>17</v>
      </c>
      <c r="R5" s="49" t="s">
        <v>18</v>
      </c>
      <c r="S5" s="50" t="s">
        <v>17</v>
      </c>
      <c r="T5" s="49" t="s">
        <v>18</v>
      </c>
      <c r="U5" s="50" t="s">
        <v>17</v>
      </c>
      <c r="V5" s="49" t="s">
        <v>18</v>
      </c>
      <c r="W5" s="50" t="s">
        <v>17</v>
      </c>
      <c r="X5" s="49" t="s">
        <v>18</v>
      </c>
      <c r="Y5" s="50" t="s">
        <v>17</v>
      </c>
      <c r="Z5" s="49" t="s">
        <v>18</v>
      </c>
      <c r="AA5" s="50" t="s">
        <v>17</v>
      </c>
      <c r="AB5" s="49" t="s">
        <v>18</v>
      </c>
    </row>
    <row r="6" spans="1:28" s="17" customFormat="1" ht="40" customHeight="1">
      <c r="A6" s="51" t="s">
        <v>19</v>
      </c>
      <c r="B6" s="52">
        <f>SUM(C6:D6)</f>
        <v>10</v>
      </c>
      <c r="C6" s="53">
        <v>6</v>
      </c>
      <c r="D6" s="53">
        <v>4</v>
      </c>
      <c r="E6" s="53">
        <v>4</v>
      </c>
      <c r="F6" s="53">
        <v>1</v>
      </c>
      <c r="G6" s="53">
        <v>4</v>
      </c>
      <c r="H6" s="53">
        <v>1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1</v>
      </c>
      <c r="O6" s="53">
        <v>1</v>
      </c>
      <c r="P6" s="53" t="s">
        <v>20</v>
      </c>
      <c r="Q6" s="53" t="s">
        <v>20</v>
      </c>
      <c r="R6" s="53">
        <v>0</v>
      </c>
      <c r="S6" s="53" t="s">
        <v>20</v>
      </c>
      <c r="T6" s="53">
        <v>1</v>
      </c>
      <c r="U6" s="53" t="s">
        <v>20</v>
      </c>
      <c r="V6" s="53" t="s">
        <v>20</v>
      </c>
      <c r="W6" s="53" t="s">
        <v>20</v>
      </c>
      <c r="X6" s="53">
        <v>1</v>
      </c>
      <c r="Y6" s="53" t="s">
        <v>20</v>
      </c>
      <c r="Z6" s="53" t="s">
        <v>20</v>
      </c>
      <c r="AA6" s="53">
        <v>1</v>
      </c>
      <c r="AB6" s="54" t="s">
        <v>20</v>
      </c>
    </row>
    <row r="7" spans="1:28" s="17" customFormat="1" ht="40" customHeight="1">
      <c r="A7" s="55" t="s">
        <v>21</v>
      </c>
      <c r="B7" s="56">
        <f>SUM(C7:D7)</f>
        <v>10</v>
      </c>
      <c r="C7" s="57">
        <f>SUM(C9:C19)</f>
        <v>6</v>
      </c>
      <c r="D7" s="57">
        <f>SUM(D9:D19)</f>
        <v>4</v>
      </c>
      <c r="E7" s="58">
        <f t="shared" ref="E7:AB7" si="0">SUM(E9:E19)</f>
        <v>4</v>
      </c>
      <c r="F7" s="58">
        <f t="shared" si="0"/>
        <v>1</v>
      </c>
      <c r="G7" s="58">
        <f t="shared" si="0"/>
        <v>4</v>
      </c>
      <c r="H7" s="58">
        <f t="shared" si="0"/>
        <v>1</v>
      </c>
      <c r="I7" s="58">
        <f t="shared" si="0"/>
        <v>0</v>
      </c>
      <c r="J7" s="58">
        <f t="shared" si="0"/>
        <v>0</v>
      </c>
      <c r="K7" s="58">
        <f t="shared" si="0"/>
        <v>0</v>
      </c>
      <c r="L7" s="58">
        <f t="shared" si="0"/>
        <v>0</v>
      </c>
      <c r="M7" s="58">
        <f t="shared" si="0"/>
        <v>0</v>
      </c>
      <c r="N7" s="58">
        <f t="shared" si="0"/>
        <v>1</v>
      </c>
      <c r="O7" s="58">
        <f t="shared" si="0"/>
        <v>1</v>
      </c>
      <c r="P7" s="58">
        <f t="shared" si="0"/>
        <v>0</v>
      </c>
      <c r="Q7" s="58">
        <f t="shared" si="0"/>
        <v>0</v>
      </c>
      <c r="R7" s="58">
        <f t="shared" si="0"/>
        <v>0</v>
      </c>
      <c r="S7" s="58">
        <f t="shared" si="0"/>
        <v>0</v>
      </c>
      <c r="T7" s="58">
        <f t="shared" si="0"/>
        <v>1</v>
      </c>
      <c r="U7" s="58">
        <f t="shared" si="0"/>
        <v>0</v>
      </c>
      <c r="V7" s="58">
        <f t="shared" si="0"/>
        <v>0</v>
      </c>
      <c r="W7" s="58">
        <f t="shared" si="0"/>
        <v>0</v>
      </c>
      <c r="X7" s="58">
        <f t="shared" si="0"/>
        <v>1</v>
      </c>
      <c r="Y7" s="58">
        <f t="shared" si="0"/>
        <v>0</v>
      </c>
      <c r="Z7" s="58">
        <f t="shared" si="0"/>
        <v>0</v>
      </c>
      <c r="AA7" s="58">
        <f t="shared" si="0"/>
        <v>1</v>
      </c>
      <c r="AB7" s="59">
        <f t="shared" si="0"/>
        <v>0</v>
      </c>
    </row>
    <row r="8" spans="1:28" s="17" customFormat="1" ht="40" customHeight="1">
      <c r="A8" s="60" t="s">
        <v>22</v>
      </c>
      <c r="B8" s="61">
        <f>SUM(C8:D8)</f>
        <v>0</v>
      </c>
      <c r="C8" s="62">
        <f>SUM(C20:C28)</f>
        <v>0</v>
      </c>
      <c r="D8" s="62">
        <f>SUM(D20:D28)</f>
        <v>0</v>
      </c>
      <c r="E8" s="63">
        <f t="shared" ref="E8:AB8" si="1">SUM(E20:E28)</f>
        <v>0</v>
      </c>
      <c r="F8" s="63">
        <f t="shared" si="1"/>
        <v>0</v>
      </c>
      <c r="G8" s="63">
        <f t="shared" si="1"/>
        <v>0</v>
      </c>
      <c r="H8" s="63">
        <f t="shared" si="1"/>
        <v>0</v>
      </c>
      <c r="I8" s="63">
        <f t="shared" si="1"/>
        <v>0</v>
      </c>
      <c r="J8" s="63">
        <f t="shared" si="1"/>
        <v>0</v>
      </c>
      <c r="K8" s="63">
        <f t="shared" si="1"/>
        <v>0</v>
      </c>
      <c r="L8" s="63">
        <f t="shared" si="1"/>
        <v>0</v>
      </c>
      <c r="M8" s="63">
        <f t="shared" si="1"/>
        <v>0</v>
      </c>
      <c r="N8" s="63">
        <f t="shared" si="1"/>
        <v>0</v>
      </c>
      <c r="O8" s="63">
        <f t="shared" si="1"/>
        <v>0</v>
      </c>
      <c r="P8" s="63">
        <f t="shared" si="1"/>
        <v>0</v>
      </c>
      <c r="Q8" s="63">
        <f t="shared" si="1"/>
        <v>0</v>
      </c>
      <c r="R8" s="63">
        <f t="shared" si="1"/>
        <v>0</v>
      </c>
      <c r="S8" s="63">
        <f t="shared" si="1"/>
        <v>0</v>
      </c>
      <c r="T8" s="63">
        <f t="shared" si="1"/>
        <v>0</v>
      </c>
      <c r="U8" s="63">
        <f t="shared" si="1"/>
        <v>0</v>
      </c>
      <c r="V8" s="63">
        <f t="shared" si="1"/>
        <v>0</v>
      </c>
      <c r="W8" s="63">
        <f t="shared" si="1"/>
        <v>0</v>
      </c>
      <c r="X8" s="63">
        <f t="shared" si="1"/>
        <v>0</v>
      </c>
      <c r="Y8" s="63">
        <f t="shared" si="1"/>
        <v>0</v>
      </c>
      <c r="Z8" s="63">
        <f t="shared" si="1"/>
        <v>0</v>
      </c>
      <c r="AA8" s="63">
        <f t="shared" si="1"/>
        <v>0</v>
      </c>
      <c r="AB8" s="64">
        <f t="shared" si="1"/>
        <v>0</v>
      </c>
    </row>
    <row r="9" spans="1:28" s="17" customFormat="1" ht="40" customHeight="1">
      <c r="A9" s="55" t="s">
        <v>23</v>
      </c>
      <c r="B9" s="56">
        <f>SUM(C9:D9)</f>
        <v>5</v>
      </c>
      <c r="C9" s="57">
        <v>4</v>
      </c>
      <c r="D9" s="57">
        <v>1</v>
      </c>
      <c r="E9" s="58">
        <v>3</v>
      </c>
      <c r="F9" s="58">
        <v>0</v>
      </c>
      <c r="G9" s="58">
        <v>3</v>
      </c>
      <c r="H9" s="58">
        <v>0</v>
      </c>
      <c r="I9" s="58">
        <v>0</v>
      </c>
      <c r="J9" s="58">
        <v>0</v>
      </c>
      <c r="K9" s="58">
        <v>0</v>
      </c>
      <c r="L9" s="58">
        <v>0</v>
      </c>
      <c r="M9" s="58">
        <v>0</v>
      </c>
      <c r="N9" s="58">
        <v>0</v>
      </c>
      <c r="O9" s="58">
        <v>1</v>
      </c>
      <c r="P9" s="58">
        <v>0</v>
      </c>
      <c r="Q9" s="58">
        <v>0</v>
      </c>
      <c r="R9" s="58">
        <v>0</v>
      </c>
      <c r="S9" s="58">
        <v>0</v>
      </c>
      <c r="T9" s="58">
        <v>1</v>
      </c>
      <c r="U9" s="58">
        <v>0</v>
      </c>
      <c r="V9" s="58">
        <v>0</v>
      </c>
      <c r="W9" s="58">
        <v>0</v>
      </c>
      <c r="X9" s="58">
        <v>0</v>
      </c>
      <c r="Y9" s="58">
        <v>0</v>
      </c>
      <c r="Z9" s="58">
        <v>0</v>
      </c>
      <c r="AA9" s="58">
        <v>0</v>
      </c>
      <c r="AB9" s="59">
        <v>0</v>
      </c>
    </row>
    <row r="10" spans="1:28" s="17" customFormat="1" ht="40" customHeight="1">
      <c r="A10" s="55" t="s">
        <v>24</v>
      </c>
      <c r="B10" s="56">
        <f t="shared" ref="B10:B28" si="2">SUM(C10:D10)</f>
        <v>2</v>
      </c>
      <c r="C10" s="57">
        <v>0</v>
      </c>
      <c r="D10" s="57">
        <v>2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1</v>
      </c>
      <c r="O10" s="58">
        <v>0</v>
      </c>
      <c r="P10" s="58">
        <v>0</v>
      </c>
      <c r="Q10" s="58">
        <v>0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1</v>
      </c>
      <c r="Y10" s="58">
        <v>0</v>
      </c>
      <c r="Z10" s="58">
        <v>0</v>
      </c>
      <c r="AA10" s="58">
        <v>0</v>
      </c>
      <c r="AB10" s="59">
        <v>0</v>
      </c>
    </row>
    <row r="11" spans="1:28" s="17" customFormat="1" ht="40" customHeight="1">
      <c r="A11" s="55" t="s">
        <v>25</v>
      </c>
      <c r="B11" s="56">
        <f t="shared" si="2"/>
        <v>0</v>
      </c>
      <c r="C11" s="57">
        <v>0</v>
      </c>
      <c r="D11" s="57">
        <v>0</v>
      </c>
      <c r="E11" s="58">
        <v>0</v>
      </c>
      <c r="F11" s="58">
        <v>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9">
        <v>0</v>
      </c>
    </row>
    <row r="12" spans="1:28" s="17" customFormat="1" ht="40" customHeight="1">
      <c r="A12" s="55" t="s">
        <v>26</v>
      </c>
      <c r="B12" s="56">
        <f t="shared" si="2"/>
        <v>0</v>
      </c>
      <c r="C12" s="57">
        <v>0</v>
      </c>
      <c r="D12" s="57">
        <v>0</v>
      </c>
      <c r="E12" s="58">
        <v>0</v>
      </c>
      <c r="F12" s="58">
        <v>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9">
        <v>0</v>
      </c>
    </row>
    <row r="13" spans="1:28" s="17" customFormat="1" ht="40" customHeight="1">
      <c r="A13" s="55" t="s">
        <v>27</v>
      </c>
      <c r="B13" s="56">
        <f t="shared" si="2"/>
        <v>1</v>
      </c>
      <c r="C13" s="57">
        <v>0</v>
      </c>
      <c r="D13" s="57">
        <v>1</v>
      </c>
      <c r="E13" s="58">
        <v>0</v>
      </c>
      <c r="F13" s="58">
        <v>1</v>
      </c>
      <c r="G13" s="58">
        <v>0</v>
      </c>
      <c r="H13" s="58">
        <v>1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0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9">
        <v>0</v>
      </c>
    </row>
    <row r="14" spans="1:28" s="17" customFormat="1" ht="40" customHeight="1">
      <c r="A14" s="55" t="s">
        <v>28</v>
      </c>
      <c r="B14" s="56">
        <f t="shared" si="2"/>
        <v>1</v>
      </c>
      <c r="C14" s="57">
        <v>1</v>
      </c>
      <c r="D14" s="57">
        <v>0</v>
      </c>
      <c r="E14" s="58">
        <v>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0</v>
      </c>
      <c r="U14" s="58">
        <v>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1</v>
      </c>
      <c r="AB14" s="59">
        <v>0</v>
      </c>
    </row>
    <row r="15" spans="1:28" s="17" customFormat="1" ht="40" customHeight="1">
      <c r="A15" s="55" t="s">
        <v>29</v>
      </c>
      <c r="B15" s="56">
        <f t="shared" si="2"/>
        <v>0</v>
      </c>
      <c r="C15" s="57">
        <v>0</v>
      </c>
      <c r="D15" s="57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  <c r="J15" s="58">
        <v>0</v>
      </c>
      <c r="K15" s="58">
        <v>0</v>
      </c>
      <c r="L15" s="58">
        <v>0</v>
      </c>
      <c r="M15" s="58">
        <v>0</v>
      </c>
      <c r="N15" s="58">
        <v>0</v>
      </c>
      <c r="O15" s="58">
        <v>0</v>
      </c>
      <c r="P15" s="58">
        <v>0</v>
      </c>
      <c r="Q15" s="58">
        <v>0</v>
      </c>
      <c r="R15" s="58">
        <v>0</v>
      </c>
      <c r="S15" s="58">
        <v>0</v>
      </c>
      <c r="T15" s="58">
        <v>0</v>
      </c>
      <c r="U15" s="58">
        <v>0</v>
      </c>
      <c r="V15" s="58">
        <v>0</v>
      </c>
      <c r="W15" s="58">
        <v>0</v>
      </c>
      <c r="X15" s="58">
        <v>0</v>
      </c>
      <c r="Y15" s="58">
        <v>0</v>
      </c>
      <c r="Z15" s="58">
        <v>0</v>
      </c>
      <c r="AA15" s="58">
        <v>0</v>
      </c>
      <c r="AB15" s="59">
        <v>0</v>
      </c>
    </row>
    <row r="16" spans="1:28" s="17" customFormat="1" ht="40" customHeight="1">
      <c r="A16" s="55" t="s">
        <v>30</v>
      </c>
      <c r="B16" s="56">
        <f t="shared" si="2"/>
        <v>0</v>
      </c>
      <c r="C16" s="57">
        <v>0</v>
      </c>
      <c r="D16" s="57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  <c r="J16" s="58">
        <v>0</v>
      </c>
      <c r="K16" s="58">
        <v>0</v>
      </c>
      <c r="L16" s="58">
        <v>0</v>
      </c>
      <c r="M16" s="58">
        <v>0</v>
      </c>
      <c r="N16" s="58">
        <v>0</v>
      </c>
      <c r="O16" s="58">
        <v>0</v>
      </c>
      <c r="P16" s="58">
        <v>0</v>
      </c>
      <c r="Q16" s="58">
        <v>0</v>
      </c>
      <c r="R16" s="58">
        <v>0</v>
      </c>
      <c r="S16" s="58">
        <v>0</v>
      </c>
      <c r="T16" s="58">
        <v>0</v>
      </c>
      <c r="U16" s="58">
        <v>0</v>
      </c>
      <c r="V16" s="58">
        <v>0</v>
      </c>
      <c r="W16" s="58">
        <v>0</v>
      </c>
      <c r="X16" s="58">
        <v>0</v>
      </c>
      <c r="Y16" s="58">
        <v>0</v>
      </c>
      <c r="Z16" s="58">
        <v>0</v>
      </c>
      <c r="AA16" s="58">
        <v>0</v>
      </c>
      <c r="AB16" s="59">
        <v>0</v>
      </c>
    </row>
    <row r="17" spans="1:28" s="17" customFormat="1" ht="40" customHeight="1">
      <c r="A17" s="55" t="s">
        <v>31</v>
      </c>
      <c r="B17" s="56">
        <f t="shared" si="2"/>
        <v>0</v>
      </c>
      <c r="C17" s="57">
        <v>0</v>
      </c>
      <c r="D17" s="57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  <c r="J17" s="58">
        <v>0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0</v>
      </c>
      <c r="Q17" s="58">
        <v>0</v>
      </c>
      <c r="R17" s="58">
        <v>0</v>
      </c>
      <c r="S17" s="58">
        <v>0</v>
      </c>
      <c r="T17" s="58">
        <v>0</v>
      </c>
      <c r="U17" s="58">
        <v>0</v>
      </c>
      <c r="V17" s="58">
        <v>0</v>
      </c>
      <c r="W17" s="58">
        <v>0</v>
      </c>
      <c r="X17" s="58">
        <v>0</v>
      </c>
      <c r="Y17" s="58">
        <v>0</v>
      </c>
      <c r="Z17" s="58">
        <v>0</v>
      </c>
      <c r="AA17" s="58">
        <v>0</v>
      </c>
      <c r="AB17" s="59">
        <v>0</v>
      </c>
    </row>
    <row r="18" spans="1:28" s="17" customFormat="1" ht="40" customHeight="1">
      <c r="A18" s="55" t="s">
        <v>32</v>
      </c>
      <c r="B18" s="56">
        <f t="shared" si="2"/>
        <v>1</v>
      </c>
      <c r="C18" s="57">
        <v>1</v>
      </c>
      <c r="D18" s="57">
        <v>0</v>
      </c>
      <c r="E18" s="58">
        <v>1</v>
      </c>
      <c r="F18" s="58">
        <v>0</v>
      </c>
      <c r="G18" s="58">
        <v>1</v>
      </c>
      <c r="H18" s="58">
        <v>0</v>
      </c>
      <c r="I18" s="58">
        <v>0</v>
      </c>
      <c r="J18" s="58">
        <v>0</v>
      </c>
      <c r="K18" s="58">
        <v>0</v>
      </c>
      <c r="L18" s="58">
        <v>0</v>
      </c>
      <c r="M18" s="58">
        <v>0</v>
      </c>
      <c r="N18" s="58">
        <v>0</v>
      </c>
      <c r="O18" s="58">
        <v>0</v>
      </c>
      <c r="P18" s="58">
        <v>0</v>
      </c>
      <c r="Q18" s="58">
        <v>0</v>
      </c>
      <c r="R18" s="58">
        <v>0</v>
      </c>
      <c r="S18" s="58">
        <v>0</v>
      </c>
      <c r="T18" s="58">
        <v>0</v>
      </c>
      <c r="U18" s="58">
        <v>0</v>
      </c>
      <c r="V18" s="58">
        <v>0</v>
      </c>
      <c r="W18" s="58">
        <v>0</v>
      </c>
      <c r="X18" s="58">
        <v>0</v>
      </c>
      <c r="Y18" s="58">
        <v>0</v>
      </c>
      <c r="Z18" s="58">
        <v>0</v>
      </c>
      <c r="AA18" s="58">
        <v>0</v>
      </c>
      <c r="AB18" s="59">
        <v>0</v>
      </c>
    </row>
    <row r="19" spans="1:28" s="17" customFormat="1" ht="40" customHeight="1">
      <c r="A19" s="55" t="s">
        <v>33</v>
      </c>
      <c r="B19" s="56">
        <f t="shared" si="2"/>
        <v>0</v>
      </c>
      <c r="C19" s="57">
        <v>0</v>
      </c>
      <c r="D19" s="57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  <c r="J19" s="58">
        <v>0</v>
      </c>
      <c r="K19" s="58">
        <v>0</v>
      </c>
      <c r="L19" s="58">
        <v>0</v>
      </c>
      <c r="M19" s="58">
        <v>0</v>
      </c>
      <c r="N19" s="58">
        <v>0</v>
      </c>
      <c r="O19" s="58">
        <v>0</v>
      </c>
      <c r="P19" s="58">
        <v>0</v>
      </c>
      <c r="Q19" s="58">
        <v>0</v>
      </c>
      <c r="R19" s="58">
        <v>0</v>
      </c>
      <c r="S19" s="58">
        <v>0</v>
      </c>
      <c r="T19" s="58">
        <v>0</v>
      </c>
      <c r="U19" s="58">
        <v>0</v>
      </c>
      <c r="V19" s="58">
        <v>0</v>
      </c>
      <c r="W19" s="58">
        <v>0</v>
      </c>
      <c r="X19" s="58">
        <v>0</v>
      </c>
      <c r="Y19" s="58">
        <v>0</v>
      </c>
      <c r="Z19" s="58">
        <v>0</v>
      </c>
      <c r="AA19" s="58">
        <v>0</v>
      </c>
      <c r="AB19" s="59">
        <v>0</v>
      </c>
    </row>
    <row r="20" spans="1:28" s="17" customFormat="1" ht="40" customHeight="1">
      <c r="A20" s="65" t="s">
        <v>34</v>
      </c>
      <c r="B20" s="66">
        <f t="shared" si="2"/>
        <v>0</v>
      </c>
      <c r="C20" s="67">
        <v>0</v>
      </c>
      <c r="D20" s="67">
        <v>0</v>
      </c>
      <c r="E20" s="68">
        <v>0</v>
      </c>
      <c r="F20" s="68">
        <v>0</v>
      </c>
      <c r="G20" s="68">
        <v>0</v>
      </c>
      <c r="H20" s="68">
        <v>0</v>
      </c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8">
        <v>0</v>
      </c>
      <c r="P20" s="68">
        <v>0</v>
      </c>
      <c r="Q20" s="68">
        <v>0</v>
      </c>
      <c r="R20" s="68">
        <v>0</v>
      </c>
      <c r="S20" s="68">
        <v>0</v>
      </c>
      <c r="T20" s="68">
        <v>0</v>
      </c>
      <c r="U20" s="68">
        <v>0</v>
      </c>
      <c r="V20" s="68">
        <v>0</v>
      </c>
      <c r="W20" s="68">
        <v>0</v>
      </c>
      <c r="X20" s="68">
        <v>0</v>
      </c>
      <c r="Y20" s="68">
        <v>0</v>
      </c>
      <c r="Z20" s="68">
        <v>0</v>
      </c>
      <c r="AA20" s="68">
        <v>0</v>
      </c>
      <c r="AB20" s="69">
        <v>0</v>
      </c>
    </row>
    <row r="21" spans="1:28" s="17" customFormat="1" ht="40" customHeight="1">
      <c r="A21" s="49" t="s">
        <v>35</v>
      </c>
      <c r="B21" s="66">
        <f t="shared" si="2"/>
        <v>0</v>
      </c>
      <c r="C21" s="67">
        <v>0</v>
      </c>
      <c r="D21" s="67">
        <v>0</v>
      </c>
      <c r="E21" s="68">
        <v>0</v>
      </c>
      <c r="F21" s="68">
        <v>0</v>
      </c>
      <c r="G21" s="68">
        <v>0</v>
      </c>
      <c r="H21" s="68">
        <v>0</v>
      </c>
      <c r="I21" s="68">
        <v>0</v>
      </c>
      <c r="J21" s="68">
        <v>0</v>
      </c>
      <c r="K21" s="68">
        <v>0</v>
      </c>
      <c r="L21" s="68">
        <v>0</v>
      </c>
      <c r="M21" s="68">
        <v>0</v>
      </c>
      <c r="N21" s="68">
        <v>0</v>
      </c>
      <c r="O21" s="68">
        <v>0</v>
      </c>
      <c r="P21" s="68">
        <v>0</v>
      </c>
      <c r="Q21" s="68">
        <v>0</v>
      </c>
      <c r="R21" s="68">
        <v>0</v>
      </c>
      <c r="S21" s="68">
        <v>0</v>
      </c>
      <c r="T21" s="68">
        <v>0</v>
      </c>
      <c r="U21" s="68">
        <v>0</v>
      </c>
      <c r="V21" s="68">
        <v>0</v>
      </c>
      <c r="W21" s="68">
        <v>0</v>
      </c>
      <c r="X21" s="68">
        <v>0</v>
      </c>
      <c r="Y21" s="68">
        <v>0</v>
      </c>
      <c r="Z21" s="68">
        <v>0</v>
      </c>
      <c r="AA21" s="68">
        <v>0</v>
      </c>
      <c r="AB21" s="69">
        <v>0</v>
      </c>
    </row>
    <row r="22" spans="1:28" s="17" customFormat="1" ht="40" customHeight="1">
      <c r="A22" s="70" t="s">
        <v>36</v>
      </c>
      <c r="B22" s="56">
        <f t="shared" si="2"/>
        <v>0</v>
      </c>
      <c r="C22" s="57">
        <v>0</v>
      </c>
      <c r="D22" s="57">
        <v>0</v>
      </c>
      <c r="E22" s="58">
        <v>0</v>
      </c>
      <c r="F22" s="58">
        <v>0</v>
      </c>
      <c r="G22" s="58">
        <v>0</v>
      </c>
      <c r="H22" s="58">
        <v>0</v>
      </c>
      <c r="I22" s="58">
        <v>0</v>
      </c>
      <c r="J22" s="58">
        <v>0</v>
      </c>
      <c r="K22" s="58">
        <v>0</v>
      </c>
      <c r="L22" s="58">
        <v>0</v>
      </c>
      <c r="M22" s="58">
        <v>0</v>
      </c>
      <c r="N22" s="58">
        <v>0</v>
      </c>
      <c r="O22" s="58">
        <v>0</v>
      </c>
      <c r="P22" s="58">
        <v>0</v>
      </c>
      <c r="Q22" s="58">
        <v>0</v>
      </c>
      <c r="R22" s="58">
        <v>0</v>
      </c>
      <c r="S22" s="58">
        <v>0</v>
      </c>
      <c r="T22" s="58">
        <v>0</v>
      </c>
      <c r="U22" s="58">
        <v>0</v>
      </c>
      <c r="V22" s="58">
        <v>0</v>
      </c>
      <c r="W22" s="58">
        <v>0</v>
      </c>
      <c r="X22" s="58">
        <v>0</v>
      </c>
      <c r="Y22" s="58">
        <v>0</v>
      </c>
      <c r="Z22" s="58">
        <v>0</v>
      </c>
      <c r="AA22" s="58">
        <v>0</v>
      </c>
      <c r="AB22" s="59">
        <v>0</v>
      </c>
    </row>
    <row r="23" spans="1:28" s="17" customFormat="1" ht="40" customHeight="1">
      <c r="A23" s="70" t="s">
        <v>37</v>
      </c>
      <c r="B23" s="56">
        <f t="shared" si="2"/>
        <v>0</v>
      </c>
      <c r="C23" s="57">
        <v>0</v>
      </c>
      <c r="D23" s="57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  <c r="J23" s="58">
        <v>0</v>
      </c>
      <c r="K23" s="58">
        <v>0</v>
      </c>
      <c r="L23" s="58">
        <v>0</v>
      </c>
      <c r="M23" s="58">
        <v>0</v>
      </c>
      <c r="N23" s="58">
        <v>0</v>
      </c>
      <c r="O23" s="58">
        <v>0</v>
      </c>
      <c r="P23" s="58">
        <v>0</v>
      </c>
      <c r="Q23" s="58">
        <v>0</v>
      </c>
      <c r="R23" s="58">
        <v>0</v>
      </c>
      <c r="S23" s="58">
        <v>0</v>
      </c>
      <c r="T23" s="58">
        <v>0</v>
      </c>
      <c r="U23" s="58">
        <v>0</v>
      </c>
      <c r="V23" s="58">
        <v>0</v>
      </c>
      <c r="W23" s="58">
        <v>0</v>
      </c>
      <c r="X23" s="58">
        <v>0</v>
      </c>
      <c r="Y23" s="58">
        <v>0</v>
      </c>
      <c r="Z23" s="58">
        <v>0</v>
      </c>
      <c r="AA23" s="58">
        <v>0</v>
      </c>
      <c r="AB23" s="59">
        <v>0</v>
      </c>
    </row>
    <row r="24" spans="1:28" s="17" customFormat="1" ht="40" customHeight="1">
      <c r="A24" s="49" t="s">
        <v>38</v>
      </c>
      <c r="B24" s="66">
        <f t="shared" si="2"/>
        <v>0</v>
      </c>
      <c r="C24" s="67">
        <v>0</v>
      </c>
      <c r="D24" s="67">
        <v>0</v>
      </c>
      <c r="E24" s="68">
        <v>0</v>
      </c>
      <c r="F24" s="68">
        <v>0</v>
      </c>
      <c r="G24" s="68">
        <v>0</v>
      </c>
      <c r="H24" s="68">
        <v>0</v>
      </c>
      <c r="I24" s="68">
        <v>0</v>
      </c>
      <c r="J24" s="68">
        <v>0</v>
      </c>
      <c r="K24" s="68">
        <v>0</v>
      </c>
      <c r="L24" s="68">
        <v>0</v>
      </c>
      <c r="M24" s="68">
        <v>0</v>
      </c>
      <c r="N24" s="68">
        <v>0</v>
      </c>
      <c r="O24" s="68">
        <v>0</v>
      </c>
      <c r="P24" s="68">
        <v>0</v>
      </c>
      <c r="Q24" s="68">
        <v>0</v>
      </c>
      <c r="R24" s="68">
        <v>0</v>
      </c>
      <c r="S24" s="68">
        <v>0</v>
      </c>
      <c r="T24" s="68">
        <v>0</v>
      </c>
      <c r="U24" s="68">
        <v>0</v>
      </c>
      <c r="V24" s="68">
        <v>0</v>
      </c>
      <c r="W24" s="68">
        <v>0</v>
      </c>
      <c r="X24" s="68">
        <v>0</v>
      </c>
      <c r="Y24" s="68">
        <v>0</v>
      </c>
      <c r="Z24" s="68">
        <v>0</v>
      </c>
      <c r="AA24" s="68">
        <v>0</v>
      </c>
      <c r="AB24" s="69">
        <v>0</v>
      </c>
    </row>
    <row r="25" spans="1:28" s="17" customFormat="1" ht="40" customHeight="1">
      <c r="A25" s="49" t="s">
        <v>39</v>
      </c>
      <c r="B25" s="66">
        <f t="shared" si="2"/>
        <v>0</v>
      </c>
      <c r="C25" s="67">
        <v>0</v>
      </c>
      <c r="D25" s="67">
        <v>0</v>
      </c>
      <c r="E25" s="68">
        <v>0</v>
      </c>
      <c r="F25" s="68">
        <v>0</v>
      </c>
      <c r="G25" s="68">
        <v>0</v>
      </c>
      <c r="H25" s="68">
        <v>0</v>
      </c>
      <c r="I25" s="68">
        <v>0</v>
      </c>
      <c r="J25" s="68">
        <v>0</v>
      </c>
      <c r="K25" s="68">
        <v>0</v>
      </c>
      <c r="L25" s="68">
        <v>0</v>
      </c>
      <c r="M25" s="68">
        <v>0</v>
      </c>
      <c r="N25" s="68">
        <v>0</v>
      </c>
      <c r="O25" s="68">
        <v>0</v>
      </c>
      <c r="P25" s="68">
        <v>0</v>
      </c>
      <c r="Q25" s="68">
        <v>0</v>
      </c>
      <c r="R25" s="68">
        <v>0</v>
      </c>
      <c r="S25" s="68">
        <v>0</v>
      </c>
      <c r="T25" s="68">
        <v>0</v>
      </c>
      <c r="U25" s="68">
        <v>0</v>
      </c>
      <c r="V25" s="68">
        <v>0</v>
      </c>
      <c r="W25" s="68">
        <v>0</v>
      </c>
      <c r="X25" s="68">
        <v>0</v>
      </c>
      <c r="Y25" s="68">
        <v>0</v>
      </c>
      <c r="Z25" s="68">
        <v>0</v>
      </c>
      <c r="AA25" s="68">
        <v>0</v>
      </c>
      <c r="AB25" s="69">
        <v>0</v>
      </c>
    </row>
    <row r="26" spans="1:28" s="17" customFormat="1" ht="40" customHeight="1">
      <c r="A26" s="70" t="s">
        <v>40</v>
      </c>
      <c r="B26" s="56">
        <f t="shared" si="2"/>
        <v>0</v>
      </c>
      <c r="C26" s="57">
        <v>0</v>
      </c>
      <c r="D26" s="57">
        <v>0</v>
      </c>
      <c r="E26" s="58">
        <v>0</v>
      </c>
      <c r="F26" s="58">
        <v>0</v>
      </c>
      <c r="G26" s="58">
        <v>0</v>
      </c>
      <c r="H26" s="58">
        <v>0</v>
      </c>
      <c r="I26" s="58">
        <v>0</v>
      </c>
      <c r="J26" s="58">
        <v>0</v>
      </c>
      <c r="K26" s="58">
        <v>0</v>
      </c>
      <c r="L26" s="58">
        <v>0</v>
      </c>
      <c r="M26" s="58">
        <v>0</v>
      </c>
      <c r="N26" s="58">
        <v>0</v>
      </c>
      <c r="O26" s="58">
        <v>0</v>
      </c>
      <c r="P26" s="58">
        <v>0</v>
      </c>
      <c r="Q26" s="58">
        <v>0</v>
      </c>
      <c r="R26" s="58">
        <v>0</v>
      </c>
      <c r="S26" s="58">
        <v>0</v>
      </c>
      <c r="T26" s="58">
        <v>0</v>
      </c>
      <c r="U26" s="58">
        <v>0</v>
      </c>
      <c r="V26" s="58">
        <v>0</v>
      </c>
      <c r="W26" s="58">
        <v>0</v>
      </c>
      <c r="X26" s="58">
        <v>0</v>
      </c>
      <c r="Y26" s="58">
        <v>0</v>
      </c>
      <c r="Z26" s="58">
        <v>0</v>
      </c>
      <c r="AA26" s="58">
        <v>0</v>
      </c>
      <c r="AB26" s="59">
        <v>0</v>
      </c>
    </row>
    <row r="27" spans="1:28" s="17" customFormat="1" ht="40" customHeight="1">
      <c r="A27" s="70" t="s">
        <v>41</v>
      </c>
      <c r="B27" s="56">
        <f t="shared" si="2"/>
        <v>0</v>
      </c>
      <c r="C27" s="57">
        <v>0</v>
      </c>
      <c r="D27" s="57">
        <v>0</v>
      </c>
      <c r="E27" s="58">
        <v>0</v>
      </c>
      <c r="F27" s="58">
        <v>0</v>
      </c>
      <c r="G27" s="58">
        <v>0</v>
      </c>
      <c r="H27" s="58">
        <v>0</v>
      </c>
      <c r="I27" s="58">
        <v>0</v>
      </c>
      <c r="J27" s="58">
        <v>0</v>
      </c>
      <c r="K27" s="58">
        <v>0</v>
      </c>
      <c r="L27" s="58">
        <v>0</v>
      </c>
      <c r="M27" s="58">
        <v>0</v>
      </c>
      <c r="N27" s="58">
        <v>0</v>
      </c>
      <c r="O27" s="58">
        <v>0</v>
      </c>
      <c r="P27" s="58">
        <v>0</v>
      </c>
      <c r="Q27" s="58">
        <v>0</v>
      </c>
      <c r="R27" s="58">
        <v>0</v>
      </c>
      <c r="S27" s="58">
        <v>0</v>
      </c>
      <c r="T27" s="58">
        <v>0</v>
      </c>
      <c r="U27" s="58">
        <v>0</v>
      </c>
      <c r="V27" s="58">
        <v>0</v>
      </c>
      <c r="W27" s="58">
        <v>0</v>
      </c>
      <c r="X27" s="58">
        <v>0</v>
      </c>
      <c r="Y27" s="58">
        <v>0</v>
      </c>
      <c r="Z27" s="58">
        <v>0</v>
      </c>
      <c r="AA27" s="58">
        <v>0</v>
      </c>
      <c r="AB27" s="59">
        <v>0</v>
      </c>
    </row>
    <row r="28" spans="1:28" s="17" customFormat="1" ht="40" customHeight="1" thickBot="1">
      <c r="A28" s="71" t="s">
        <v>42</v>
      </c>
      <c r="B28" s="72">
        <f t="shared" si="2"/>
        <v>0</v>
      </c>
      <c r="C28" s="73">
        <v>0</v>
      </c>
      <c r="D28" s="73">
        <v>0</v>
      </c>
      <c r="E28" s="74">
        <v>0</v>
      </c>
      <c r="F28" s="74">
        <v>0</v>
      </c>
      <c r="G28" s="74">
        <v>0</v>
      </c>
      <c r="H28" s="74">
        <v>0</v>
      </c>
      <c r="I28" s="74">
        <v>0</v>
      </c>
      <c r="J28" s="74">
        <v>0</v>
      </c>
      <c r="K28" s="74">
        <v>0</v>
      </c>
      <c r="L28" s="74">
        <v>0</v>
      </c>
      <c r="M28" s="74">
        <v>0</v>
      </c>
      <c r="N28" s="74">
        <v>0</v>
      </c>
      <c r="O28" s="74">
        <v>0</v>
      </c>
      <c r="P28" s="74">
        <v>0</v>
      </c>
      <c r="Q28" s="74">
        <v>0</v>
      </c>
      <c r="R28" s="74">
        <v>0</v>
      </c>
      <c r="S28" s="74">
        <v>0</v>
      </c>
      <c r="T28" s="74">
        <v>0</v>
      </c>
      <c r="U28" s="74">
        <v>0</v>
      </c>
      <c r="V28" s="74">
        <v>0</v>
      </c>
      <c r="W28" s="74">
        <v>0</v>
      </c>
      <c r="X28" s="74">
        <v>0</v>
      </c>
      <c r="Y28" s="74">
        <v>0</v>
      </c>
      <c r="Z28" s="74">
        <v>0</v>
      </c>
      <c r="AA28" s="74">
        <v>0</v>
      </c>
      <c r="AB28" s="75">
        <v>0</v>
      </c>
    </row>
    <row r="29" spans="1:28" s="17" customFormat="1" ht="40" customHeight="1" thickTop="1">
      <c r="A29" s="70" t="s">
        <v>43</v>
      </c>
      <c r="B29" s="56">
        <f>SUM(C29:D29)</f>
        <v>0</v>
      </c>
      <c r="C29" s="57">
        <v>0</v>
      </c>
      <c r="D29" s="57">
        <v>0</v>
      </c>
      <c r="E29" s="58">
        <f t="shared" ref="E29:AB29" si="3">E17</f>
        <v>0</v>
      </c>
      <c r="F29" s="58">
        <f t="shared" si="3"/>
        <v>0</v>
      </c>
      <c r="G29" s="58">
        <f t="shared" si="3"/>
        <v>0</v>
      </c>
      <c r="H29" s="58">
        <f t="shared" si="3"/>
        <v>0</v>
      </c>
      <c r="I29" s="58">
        <f t="shared" si="3"/>
        <v>0</v>
      </c>
      <c r="J29" s="58">
        <f t="shared" si="3"/>
        <v>0</v>
      </c>
      <c r="K29" s="58">
        <f t="shared" si="3"/>
        <v>0</v>
      </c>
      <c r="L29" s="58">
        <f t="shared" si="3"/>
        <v>0</v>
      </c>
      <c r="M29" s="58">
        <f t="shared" si="3"/>
        <v>0</v>
      </c>
      <c r="N29" s="58">
        <f t="shared" si="3"/>
        <v>0</v>
      </c>
      <c r="O29" s="58">
        <f t="shared" si="3"/>
        <v>0</v>
      </c>
      <c r="P29" s="58">
        <f t="shared" si="3"/>
        <v>0</v>
      </c>
      <c r="Q29" s="58">
        <f t="shared" si="3"/>
        <v>0</v>
      </c>
      <c r="R29" s="58">
        <f t="shared" si="3"/>
        <v>0</v>
      </c>
      <c r="S29" s="58">
        <f t="shared" si="3"/>
        <v>0</v>
      </c>
      <c r="T29" s="58">
        <f t="shared" si="3"/>
        <v>0</v>
      </c>
      <c r="U29" s="58">
        <f t="shared" si="3"/>
        <v>0</v>
      </c>
      <c r="V29" s="58">
        <f t="shared" si="3"/>
        <v>0</v>
      </c>
      <c r="W29" s="58">
        <f t="shared" si="3"/>
        <v>0</v>
      </c>
      <c r="X29" s="58">
        <f t="shared" si="3"/>
        <v>0</v>
      </c>
      <c r="Y29" s="58">
        <f t="shared" si="3"/>
        <v>0</v>
      </c>
      <c r="Z29" s="58">
        <f t="shared" si="3"/>
        <v>0</v>
      </c>
      <c r="AA29" s="58">
        <f t="shared" si="3"/>
        <v>0</v>
      </c>
      <c r="AB29" s="59">
        <f t="shared" si="3"/>
        <v>0</v>
      </c>
    </row>
    <row r="30" spans="1:28" s="17" customFormat="1" ht="40" customHeight="1">
      <c r="A30" s="70" t="s">
        <v>44</v>
      </c>
      <c r="B30" s="56">
        <f t="shared" ref="B30:B34" si="4">SUM(C30:D30)</f>
        <v>2</v>
      </c>
      <c r="C30" s="57">
        <v>1</v>
      </c>
      <c r="D30" s="57">
        <v>1</v>
      </c>
      <c r="E30" s="58">
        <f t="shared" ref="E30:AB30" si="5">E13+E14</f>
        <v>0</v>
      </c>
      <c r="F30" s="58">
        <f t="shared" si="5"/>
        <v>1</v>
      </c>
      <c r="G30" s="58">
        <f t="shared" si="5"/>
        <v>0</v>
      </c>
      <c r="H30" s="58">
        <f t="shared" si="5"/>
        <v>1</v>
      </c>
      <c r="I30" s="58">
        <f t="shared" si="5"/>
        <v>0</v>
      </c>
      <c r="J30" s="58">
        <f t="shared" si="5"/>
        <v>0</v>
      </c>
      <c r="K30" s="58">
        <f t="shared" si="5"/>
        <v>0</v>
      </c>
      <c r="L30" s="58">
        <f t="shared" si="5"/>
        <v>0</v>
      </c>
      <c r="M30" s="58">
        <f t="shared" si="5"/>
        <v>0</v>
      </c>
      <c r="N30" s="58">
        <f t="shared" si="5"/>
        <v>0</v>
      </c>
      <c r="O30" s="58">
        <f t="shared" si="5"/>
        <v>0</v>
      </c>
      <c r="P30" s="58">
        <f t="shared" si="5"/>
        <v>0</v>
      </c>
      <c r="Q30" s="58">
        <f t="shared" si="5"/>
        <v>0</v>
      </c>
      <c r="R30" s="58">
        <f t="shared" si="5"/>
        <v>0</v>
      </c>
      <c r="S30" s="58">
        <f t="shared" si="5"/>
        <v>0</v>
      </c>
      <c r="T30" s="58">
        <f t="shared" si="5"/>
        <v>0</v>
      </c>
      <c r="U30" s="58">
        <f t="shared" si="5"/>
        <v>0</v>
      </c>
      <c r="V30" s="58">
        <f t="shared" si="5"/>
        <v>0</v>
      </c>
      <c r="W30" s="58">
        <f t="shared" si="5"/>
        <v>0</v>
      </c>
      <c r="X30" s="58">
        <f t="shared" si="5"/>
        <v>0</v>
      </c>
      <c r="Y30" s="58">
        <f t="shared" si="5"/>
        <v>0</v>
      </c>
      <c r="Z30" s="58">
        <f t="shared" si="5"/>
        <v>0</v>
      </c>
      <c r="AA30" s="58">
        <f t="shared" si="5"/>
        <v>1</v>
      </c>
      <c r="AB30" s="59">
        <f t="shared" si="5"/>
        <v>0</v>
      </c>
    </row>
    <row r="31" spans="1:28" s="17" customFormat="1" ht="40" customHeight="1">
      <c r="A31" s="70" t="s">
        <v>45</v>
      </c>
      <c r="B31" s="56">
        <f t="shared" si="4"/>
        <v>2</v>
      </c>
      <c r="C31" s="57">
        <v>0</v>
      </c>
      <c r="D31" s="57">
        <v>2</v>
      </c>
      <c r="E31" s="58">
        <f t="shared" ref="E31:AB31" si="6">E10+E20</f>
        <v>0</v>
      </c>
      <c r="F31" s="58">
        <f t="shared" si="6"/>
        <v>0</v>
      </c>
      <c r="G31" s="58">
        <f t="shared" si="6"/>
        <v>0</v>
      </c>
      <c r="H31" s="58">
        <f t="shared" si="6"/>
        <v>0</v>
      </c>
      <c r="I31" s="58">
        <f t="shared" si="6"/>
        <v>0</v>
      </c>
      <c r="J31" s="58">
        <f t="shared" si="6"/>
        <v>0</v>
      </c>
      <c r="K31" s="58">
        <f t="shared" si="6"/>
        <v>0</v>
      </c>
      <c r="L31" s="58">
        <f t="shared" si="6"/>
        <v>0</v>
      </c>
      <c r="M31" s="58">
        <f t="shared" si="6"/>
        <v>0</v>
      </c>
      <c r="N31" s="58">
        <f t="shared" si="6"/>
        <v>1</v>
      </c>
      <c r="O31" s="58">
        <f t="shared" si="6"/>
        <v>0</v>
      </c>
      <c r="P31" s="58">
        <f t="shared" si="6"/>
        <v>0</v>
      </c>
      <c r="Q31" s="58">
        <f t="shared" si="6"/>
        <v>0</v>
      </c>
      <c r="R31" s="58">
        <f t="shared" si="6"/>
        <v>0</v>
      </c>
      <c r="S31" s="58">
        <f t="shared" si="6"/>
        <v>0</v>
      </c>
      <c r="T31" s="58">
        <f t="shared" si="6"/>
        <v>0</v>
      </c>
      <c r="U31" s="58">
        <f t="shared" si="6"/>
        <v>0</v>
      </c>
      <c r="V31" s="58">
        <f t="shared" si="6"/>
        <v>0</v>
      </c>
      <c r="W31" s="58">
        <f t="shared" si="6"/>
        <v>0</v>
      </c>
      <c r="X31" s="58">
        <f t="shared" si="6"/>
        <v>1</v>
      </c>
      <c r="Y31" s="58">
        <f t="shared" si="6"/>
        <v>0</v>
      </c>
      <c r="Z31" s="58">
        <f t="shared" si="6"/>
        <v>0</v>
      </c>
      <c r="AA31" s="58">
        <f t="shared" si="6"/>
        <v>0</v>
      </c>
      <c r="AB31" s="59">
        <f t="shared" si="6"/>
        <v>0</v>
      </c>
    </row>
    <row r="32" spans="1:28" s="17" customFormat="1" ht="40" customHeight="1">
      <c r="A32" s="70" t="s">
        <v>46</v>
      </c>
      <c r="B32" s="56">
        <f t="shared" si="4"/>
        <v>5</v>
      </c>
      <c r="C32" s="57">
        <v>4</v>
      </c>
      <c r="D32" s="57">
        <v>1</v>
      </c>
      <c r="E32" s="58">
        <f t="shared" ref="E32:AB32" si="7">E9+E16+E19+E21+E22+E23</f>
        <v>3</v>
      </c>
      <c r="F32" s="58">
        <f t="shared" si="7"/>
        <v>0</v>
      </c>
      <c r="G32" s="58">
        <f t="shared" si="7"/>
        <v>3</v>
      </c>
      <c r="H32" s="58">
        <f t="shared" si="7"/>
        <v>0</v>
      </c>
      <c r="I32" s="58">
        <f t="shared" si="7"/>
        <v>0</v>
      </c>
      <c r="J32" s="58">
        <f t="shared" si="7"/>
        <v>0</v>
      </c>
      <c r="K32" s="58">
        <f t="shared" si="7"/>
        <v>0</v>
      </c>
      <c r="L32" s="58">
        <f t="shared" si="7"/>
        <v>0</v>
      </c>
      <c r="M32" s="58">
        <f t="shared" si="7"/>
        <v>0</v>
      </c>
      <c r="N32" s="58">
        <f t="shared" si="7"/>
        <v>0</v>
      </c>
      <c r="O32" s="58">
        <f t="shared" si="7"/>
        <v>1</v>
      </c>
      <c r="P32" s="58">
        <f t="shared" si="7"/>
        <v>0</v>
      </c>
      <c r="Q32" s="58">
        <f t="shared" si="7"/>
        <v>0</v>
      </c>
      <c r="R32" s="58">
        <f t="shared" si="7"/>
        <v>0</v>
      </c>
      <c r="S32" s="58">
        <f t="shared" si="7"/>
        <v>0</v>
      </c>
      <c r="T32" s="58">
        <f t="shared" si="7"/>
        <v>1</v>
      </c>
      <c r="U32" s="58">
        <f t="shared" si="7"/>
        <v>0</v>
      </c>
      <c r="V32" s="58">
        <f t="shared" si="7"/>
        <v>0</v>
      </c>
      <c r="W32" s="58">
        <f t="shared" si="7"/>
        <v>0</v>
      </c>
      <c r="X32" s="58">
        <f t="shared" si="7"/>
        <v>0</v>
      </c>
      <c r="Y32" s="58">
        <f t="shared" si="7"/>
        <v>0</v>
      </c>
      <c r="Z32" s="58">
        <f t="shared" si="7"/>
        <v>0</v>
      </c>
      <c r="AA32" s="58">
        <f t="shared" si="7"/>
        <v>0</v>
      </c>
      <c r="AB32" s="59">
        <f t="shared" si="7"/>
        <v>0</v>
      </c>
    </row>
    <row r="33" spans="1:28" s="17" customFormat="1" ht="40" customHeight="1">
      <c r="A33" s="55" t="s">
        <v>47</v>
      </c>
      <c r="B33" s="56">
        <f t="shared" si="4"/>
        <v>1</v>
      </c>
      <c r="C33" s="57">
        <v>1</v>
      </c>
      <c r="D33" s="57">
        <v>0</v>
      </c>
      <c r="E33" s="58">
        <f t="shared" ref="E33:AB33" si="8">E12+E15+E18+E24+E25</f>
        <v>1</v>
      </c>
      <c r="F33" s="58">
        <f t="shared" si="8"/>
        <v>0</v>
      </c>
      <c r="G33" s="58">
        <f t="shared" si="8"/>
        <v>1</v>
      </c>
      <c r="H33" s="58">
        <f t="shared" si="8"/>
        <v>0</v>
      </c>
      <c r="I33" s="58">
        <f t="shared" si="8"/>
        <v>0</v>
      </c>
      <c r="J33" s="58">
        <f t="shared" si="8"/>
        <v>0</v>
      </c>
      <c r="K33" s="58">
        <f t="shared" si="8"/>
        <v>0</v>
      </c>
      <c r="L33" s="58">
        <f t="shared" si="8"/>
        <v>0</v>
      </c>
      <c r="M33" s="58">
        <f t="shared" si="8"/>
        <v>0</v>
      </c>
      <c r="N33" s="58">
        <f t="shared" si="8"/>
        <v>0</v>
      </c>
      <c r="O33" s="58">
        <f t="shared" si="8"/>
        <v>0</v>
      </c>
      <c r="P33" s="58">
        <f t="shared" si="8"/>
        <v>0</v>
      </c>
      <c r="Q33" s="58">
        <f t="shared" si="8"/>
        <v>0</v>
      </c>
      <c r="R33" s="58">
        <f t="shared" si="8"/>
        <v>0</v>
      </c>
      <c r="S33" s="58">
        <f t="shared" si="8"/>
        <v>0</v>
      </c>
      <c r="T33" s="58">
        <f t="shared" si="8"/>
        <v>0</v>
      </c>
      <c r="U33" s="58">
        <f t="shared" si="8"/>
        <v>0</v>
      </c>
      <c r="V33" s="58">
        <f t="shared" si="8"/>
        <v>0</v>
      </c>
      <c r="W33" s="58">
        <f t="shared" si="8"/>
        <v>0</v>
      </c>
      <c r="X33" s="58">
        <f t="shared" si="8"/>
        <v>0</v>
      </c>
      <c r="Y33" s="58">
        <f t="shared" si="8"/>
        <v>0</v>
      </c>
      <c r="Z33" s="58">
        <f t="shared" si="8"/>
        <v>0</v>
      </c>
      <c r="AA33" s="58">
        <f t="shared" si="8"/>
        <v>0</v>
      </c>
      <c r="AB33" s="59">
        <f t="shared" si="8"/>
        <v>0</v>
      </c>
    </row>
    <row r="34" spans="1:28" s="17" customFormat="1" ht="40" customHeight="1">
      <c r="A34" s="76" t="s">
        <v>48</v>
      </c>
      <c r="B34" s="61">
        <f t="shared" si="4"/>
        <v>0</v>
      </c>
      <c r="C34" s="62">
        <v>0</v>
      </c>
      <c r="D34" s="62">
        <v>0</v>
      </c>
      <c r="E34" s="63">
        <f t="shared" ref="E34:AB34" si="9">E11+E26+E27+E28</f>
        <v>0</v>
      </c>
      <c r="F34" s="63">
        <f t="shared" si="9"/>
        <v>0</v>
      </c>
      <c r="G34" s="63">
        <f t="shared" si="9"/>
        <v>0</v>
      </c>
      <c r="H34" s="63">
        <f t="shared" si="9"/>
        <v>0</v>
      </c>
      <c r="I34" s="63">
        <f t="shared" si="9"/>
        <v>0</v>
      </c>
      <c r="J34" s="63">
        <f t="shared" si="9"/>
        <v>0</v>
      </c>
      <c r="K34" s="63">
        <f t="shared" si="9"/>
        <v>0</v>
      </c>
      <c r="L34" s="63">
        <f t="shared" si="9"/>
        <v>0</v>
      </c>
      <c r="M34" s="63">
        <f t="shared" si="9"/>
        <v>0</v>
      </c>
      <c r="N34" s="63">
        <f t="shared" si="9"/>
        <v>0</v>
      </c>
      <c r="O34" s="63">
        <f t="shared" si="9"/>
        <v>0</v>
      </c>
      <c r="P34" s="63">
        <f t="shared" si="9"/>
        <v>0</v>
      </c>
      <c r="Q34" s="63">
        <f t="shared" si="9"/>
        <v>0</v>
      </c>
      <c r="R34" s="63">
        <f t="shared" si="9"/>
        <v>0</v>
      </c>
      <c r="S34" s="63">
        <f t="shared" si="9"/>
        <v>0</v>
      </c>
      <c r="T34" s="63">
        <f t="shared" si="9"/>
        <v>0</v>
      </c>
      <c r="U34" s="63">
        <f t="shared" si="9"/>
        <v>0</v>
      </c>
      <c r="V34" s="63">
        <f t="shared" si="9"/>
        <v>0</v>
      </c>
      <c r="W34" s="63">
        <f t="shared" si="9"/>
        <v>0</v>
      </c>
      <c r="X34" s="63">
        <f t="shared" si="9"/>
        <v>0</v>
      </c>
      <c r="Y34" s="63">
        <f t="shared" si="9"/>
        <v>0</v>
      </c>
      <c r="Z34" s="63">
        <f t="shared" si="9"/>
        <v>0</v>
      </c>
      <c r="AA34" s="63">
        <f t="shared" si="9"/>
        <v>0</v>
      </c>
      <c r="AB34" s="64">
        <f t="shared" si="9"/>
        <v>0</v>
      </c>
    </row>
  </sheetData>
  <mergeCells count="15">
    <mergeCell ref="S4:T4"/>
    <mergeCell ref="U4:V4"/>
    <mergeCell ref="W4:X4"/>
    <mergeCell ref="Y4:Z4"/>
    <mergeCell ref="AA4:AB4"/>
    <mergeCell ref="Y3:AB3"/>
    <mergeCell ref="A4:A5"/>
    <mergeCell ref="B4:D4"/>
    <mergeCell ref="E4:F4"/>
    <mergeCell ref="G4:H4"/>
    <mergeCell ref="I4:J4"/>
    <mergeCell ref="K4:L4"/>
    <mergeCell ref="M4:N4"/>
    <mergeCell ref="O4:P4"/>
    <mergeCell ref="Q4:R4"/>
  </mergeCells>
  <phoneticPr fontId="2"/>
  <pageMargins left="0.78740157480314965" right="0.34" top="0.59055118110236227" bottom="0.59055118110236227" header="0" footer="0"/>
  <pageSetup paperSize="9" scale="65" fitToWidth="4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E730D5-8828-42BE-9A25-25A5D97222F2}">
  <dimension ref="A1:R175"/>
  <sheetViews>
    <sheetView view="pageBreakPreview" zoomScale="75" zoomScaleNormal="100" zoomScaleSheetLayoutView="75" workbookViewId="0">
      <selection activeCell="A3" sqref="A3"/>
    </sheetView>
  </sheetViews>
  <sheetFormatPr defaultRowHeight="13"/>
  <cols>
    <col min="1" max="1" width="36.90625" style="101" customWidth="1"/>
    <col min="2" max="15" width="8.90625" style="101" customWidth="1"/>
    <col min="16" max="16384" width="8.7265625" style="101"/>
  </cols>
  <sheetData>
    <row r="1" spans="1:18" s="78" customFormat="1" ht="23.5">
      <c r="A1" s="77" t="s">
        <v>62</v>
      </c>
      <c r="N1" s="79" t="s">
        <v>63</v>
      </c>
      <c r="O1" s="79"/>
    </row>
    <row r="2" spans="1:18" s="83" customFormat="1" ht="18" customHeight="1">
      <c r="A2" s="80"/>
      <c r="B2" s="80"/>
      <c r="C2" s="80" t="s">
        <v>19</v>
      </c>
      <c r="D2" s="80" t="s">
        <v>64</v>
      </c>
      <c r="E2" s="80" t="s">
        <v>65</v>
      </c>
      <c r="F2" s="80" t="s">
        <v>66</v>
      </c>
      <c r="G2" s="80" t="s">
        <v>67</v>
      </c>
      <c r="H2" s="80" t="s">
        <v>68</v>
      </c>
      <c r="I2" s="80" t="s">
        <v>69</v>
      </c>
      <c r="J2" s="80" t="s">
        <v>70</v>
      </c>
      <c r="K2" s="80" t="s">
        <v>71</v>
      </c>
      <c r="L2" s="80" t="s">
        <v>72</v>
      </c>
      <c r="M2" s="80" t="s">
        <v>73</v>
      </c>
      <c r="N2" s="80" t="s">
        <v>74</v>
      </c>
      <c r="O2" s="80" t="s">
        <v>75</v>
      </c>
      <c r="P2" s="81"/>
      <c r="Q2" s="82"/>
      <c r="R2" s="82"/>
    </row>
    <row r="3" spans="1:18" s="88" customFormat="1" ht="18" customHeight="1">
      <c r="A3" s="84" t="s">
        <v>76</v>
      </c>
      <c r="B3" s="84" t="s">
        <v>19</v>
      </c>
      <c r="C3" s="85">
        <v>10</v>
      </c>
      <c r="D3" s="86">
        <v>0</v>
      </c>
      <c r="E3" s="86">
        <v>0</v>
      </c>
      <c r="F3" s="86">
        <v>1</v>
      </c>
      <c r="G3" s="86">
        <v>1</v>
      </c>
      <c r="H3" s="86">
        <v>2</v>
      </c>
      <c r="I3" s="86">
        <v>0</v>
      </c>
      <c r="J3" s="86">
        <v>1</v>
      </c>
      <c r="K3" s="86">
        <v>0</v>
      </c>
      <c r="L3" s="86">
        <v>1</v>
      </c>
      <c r="M3" s="86">
        <v>2</v>
      </c>
      <c r="N3" s="86">
        <v>2</v>
      </c>
      <c r="O3" s="86">
        <v>0</v>
      </c>
      <c r="P3" s="87"/>
      <c r="Q3" s="87"/>
      <c r="R3" s="87"/>
    </row>
    <row r="4" spans="1:18" s="88" customFormat="1" ht="18" customHeight="1">
      <c r="A4" s="89"/>
      <c r="B4" s="89" t="s">
        <v>77</v>
      </c>
      <c r="C4" s="90">
        <v>6</v>
      </c>
      <c r="D4" s="91">
        <v>0</v>
      </c>
      <c r="E4" s="91">
        <v>0</v>
      </c>
      <c r="F4" s="91">
        <v>0</v>
      </c>
      <c r="G4" s="91">
        <v>0</v>
      </c>
      <c r="H4" s="91">
        <v>1</v>
      </c>
      <c r="I4" s="91">
        <v>0</v>
      </c>
      <c r="J4" s="91">
        <v>1</v>
      </c>
      <c r="K4" s="91">
        <v>0</v>
      </c>
      <c r="L4" s="91">
        <v>1</v>
      </c>
      <c r="M4" s="91">
        <v>2</v>
      </c>
      <c r="N4" s="91">
        <v>1</v>
      </c>
      <c r="O4" s="91">
        <v>0</v>
      </c>
      <c r="P4" s="87"/>
      <c r="Q4" s="87"/>
      <c r="R4" s="87"/>
    </row>
    <row r="5" spans="1:18" s="88" customFormat="1" ht="18" customHeight="1">
      <c r="A5" s="92"/>
      <c r="B5" s="92" t="s">
        <v>78</v>
      </c>
      <c r="C5" s="93">
        <v>4</v>
      </c>
      <c r="D5" s="94">
        <v>0</v>
      </c>
      <c r="E5" s="94">
        <v>0</v>
      </c>
      <c r="F5" s="94">
        <v>1</v>
      </c>
      <c r="G5" s="94">
        <v>1</v>
      </c>
      <c r="H5" s="94">
        <v>1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1</v>
      </c>
      <c r="O5" s="94">
        <v>0</v>
      </c>
    </row>
    <row r="6" spans="1:18" s="88" customFormat="1" ht="18" customHeight="1">
      <c r="A6" s="84" t="s">
        <v>79</v>
      </c>
      <c r="B6" s="84" t="s">
        <v>19</v>
      </c>
      <c r="C6" s="85" t="s">
        <v>20</v>
      </c>
      <c r="D6" s="86">
        <v>0</v>
      </c>
      <c r="E6" s="86">
        <v>0</v>
      </c>
      <c r="F6" s="86">
        <v>0</v>
      </c>
      <c r="G6" s="86">
        <v>0</v>
      </c>
      <c r="H6" s="86">
        <v>0</v>
      </c>
      <c r="I6" s="86">
        <v>0</v>
      </c>
      <c r="J6" s="86">
        <v>0</v>
      </c>
      <c r="K6" s="86">
        <v>0</v>
      </c>
      <c r="L6" s="86">
        <v>0</v>
      </c>
      <c r="M6" s="86">
        <v>0</v>
      </c>
      <c r="N6" s="86">
        <v>0</v>
      </c>
      <c r="O6" s="86">
        <v>0</v>
      </c>
    </row>
    <row r="7" spans="1:18" s="88" customFormat="1" ht="18" customHeight="1">
      <c r="A7" s="89"/>
      <c r="B7" s="89" t="s">
        <v>77</v>
      </c>
      <c r="C7" s="90" t="s">
        <v>20</v>
      </c>
      <c r="D7" s="91">
        <v>0</v>
      </c>
      <c r="E7" s="91">
        <v>0</v>
      </c>
      <c r="F7" s="91">
        <v>0</v>
      </c>
      <c r="G7" s="91">
        <v>0</v>
      </c>
      <c r="H7" s="91">
        <v>0</v>
      </c>
      <c r="I7" s="91">
        <v>0</v>
      </c>
      <c r="J7" s="91">
        <v>0</v>
      </c>
      <c r="K7" s="91">
        <v>0</v>
      </c>
      <c r="L7" s="91">
        <v>0</v>
      </c>
      <c r="M7" s="91">
        <v>0</v>
      </c>
      <c r="N7" s="91">
        <v>0</v>
      </c>
      <c r="O7" s="91">
        <v>0</v>
      </c>
    </row>
    <row r="8" spans="1:18" s="88" customFormat="1" ht="18" customHeight="1">
      <c r="A8" s="92"/>
      <c r="B8" s="92" t="s">
        <v>78</v>
      </c>
      <c r="C8" s="93" t="s">
        <v>20</v>
      </c>
      <c r="D8" s="94">
        <v>0</v>
      </c>
      <c r="E8" s="94">
        <v>0</v>
      </c>
      <c r="F8" s="94">
        <v>0</v>
      </c>
      <c r="G8" s="94">
        <v>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</row>
    <row r="9" spans="1:18" s="88" customFormat="1" ht="18" customHeight="1">
      <c r="A9" s="84" t="s">
        <v>80</v>
      </c>
      <c r="B9" s="84" t="s">
        <v>19</v>
      </c>
      <c r="C9" s="85" t="s">
        <v>20</v>
      </c>
      <c r="D9" s="86">
        <v>0</v>
      </c>
      <c r="E9" s="86">
        <v>0</v>
      </c>
      <c r="F9" s="86">
        <v>0</v>
      </c>
      <c r="G9" s="86">
        <v>0</v>
      </c>
      <c r="H9" s="86">
        <v>0</v>
      </c>
      <c r="I9" s="86">
        <v>0</v>
      </c>
      <c r="J9" s="86">
        <v>0</v>
      </c>
      <c r="K9" s="86">
        <v>0</v>
      </c>
      <c r="L9" s="86">
        <v>0</v>
      </c>
      <c r="M9" s="86">
        <v>0</v>
      </c>
      <c r="N9" s="86">
        <v>0</v>
      </c>
      <c r="O9" s="86">
        <v>0</v>
      </c>
    </row>
    <row r="10" spans="1:18" s="88" customFormat="1" ht="18" customHeight="1">
      <c r="A10" s="89"/>
      <c r="B10" s="89" t="s">
        <v>77</v>
      </c>
      <c r="C10" s="90" t="s">
        <v>20</v>
      </c>
      <c r="D10" s="91">
        <v>0</v>
      </c>
      <c r="E10" s="91">
        <v>0</v>
      </c>
      <c r="F10" s="91">
        <v>0</v>
      </c>
      <c r="G10" s="91">
        <v>0</v>
      </c>
      <c r="H10" s="91">
        <v>0</v>
      </c>
      <c r="I10" s="91">
        <v>0</v>
      </c>
      <c r="J10" s="91">
        <v>0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</row>
    <row r="11" spans="1:18" s="88" customFormat="1" ht="18" customHeight="1">
      <c r="A11" s="92"/>
      <c r="B11" s="92" t="s">
        <v>78</v>
      </c>
      <c r="C11" s="93" t="s">
        <v>20</v>
      </c>
      <c r="D11" s="94">
        <v>0</v>
      </c>
      <c r="E11" s="94">
        <v>0</v>
      </c>
      <c r="F11" s="94">
        <v>0</v>
      </c>
      <c r="G11" s="94">
        <v>0</v>
      </c>
      <c r="H11" s="94">
        <v>0</v>
      </c>
      <c r="I11" s="94">
        <v>0</v>
      </c>
      <c r="J11" s="94">
        <v>0</v>
      </c>
      <c r="K11" s="94">
        <v>0</v>
      </c>
      <c r="L11" s="94">
        <v>0</v>
      </c>
      <c r="M11" s="94">
        <v>0</v>
      </c>
      <c r="N11" s="94">
        <v>0</v>
      </c>
      <c r="O11" s="94">
        <v>0</v>
      </c>
    </row>
    <row r="12" spans="1:18" s="88" customFormat="1" ht="18" customHeight="1">
      <c r="A12" s="84" t="s">
        <v>81</v>
      </c>
      <c r="B12" s="84" t="s">
        <v>19</v>
      </c>
      <c r="C12" s="85" t="s">
        <v>20</v>
      </c>
      <c r="D12" s="86">
        <v>0</v>
      </c>
      <c r="E12" s="86">
        <v>0</v>
      </c>
      <c r="F12" s="86">
        <v>0</v>
      </c>
      <c r="G12" s="86">
        <v>0</v>
      </c>
      <c r="H12" s="86">
        <v>0</v>
      </c>
      <c r="I12" s="86">
        <v>0</v>
      </c>
      <c r="J12" s="86">
        <v>0</v>
      </c>
      <c r="K12" s="86">
        <v>0</v>
      </c>
      <c r="L12" s="86">
        <v>0</v>
      </c>
      <c r="M12" s="86">
        <v>0</v>
      </c>
      <c r="N12" s="86">
        <v>0</v>
      </c>
      <c r="O12" s="86">
        <v>0</v>
      </c>
    </row>
    <row r="13" spans="1:18" s="88" customFormat="1" ht="18" customHeight="1">
      <c r="A13" s="89"/>
      <c r="B13" s="89" t="s">
        <v>77</v>
      </c>
      <c r="C13" s="90" t="s">
        <v>20</v>
      </c>
      <c r="D13" s="91">
        <v>0</v>
      </c>
      <c r="E13" s="91">
        <v>0</v>
      </c>
      <c r="F13" s="91">
        <v>0</v>
      </c>
      <c r="G13" s="91">
        <v>0</v>
      </c>
      <c r="H13" s="91">
        <v>0</v>
      </c>
      <c r="I13" s="91">
        <v>0</v>
      </c>
      <c r="J13" s="91">
        <v>0</v>
      </c>
      <c r="K13" s="91">
        <v>0</v>
      </c>
      <c r="L13" s="91">
        <v>0</v>
      </c>
      <c r="M13" s="91">
        <v>0</v>
      </c>
      <c r="N13" s="91">
        <v>0</v>
      </c>
      <c r="O13" s="91">
        <v>0</v>
      </c>
    </row>
    <row r="14" spans="1:18" s="88" customFormat="1" ht="18" customHeight="1">
      <c r="A14" s="92"/>
      <c r="B14" s="92" t="s">
        <v>78</v>
      </c>
      <c r="C14" s="93" t="s">
        <v>20</v>
      </c>
      <c r="D14" s="94">
        <v>0</v>
      </c>
      <c r="E14" s="94">
        <v>0</v>
      </c>
      <c r="F14" s="94">
        <v>0</v>
      </c>
      <c r="G14" s="94">
        <v>0</v>
      </c>
      <c r="H14" s="94">
        <v>0</v>
      </c>
      <c r="I14" s="94">
        <v>0</v>
      </c>
      <c r="J14" s="94">
        <v>0</v>
      </c>
      <c r="K14" s="94">
        <v>0</v>
      </c>
      <c r="L14" s="94">
        <v>0</v>
      </c>
      <c r="M14" s="94">
        <v>0</v>
      </c>
      <c r="N14" s="94">
        <v>0</v>
      </c>
      <c r="O14" s="94">
        <v>0</v>
      </c>
    </row>
    <row r="15" spans="1:18" s="88" customFormat="1" ht="18" customHeight="1">
      <c r="A15" s="84" t="s">
        <v>82</v>
      </c>
      <c r="B15" s="84" t="s">
        <v>19</v>
      </c>
      <c r="C15" s="85" t="s">
        <v>20</v>
      </c>
      <c r="D15" s="86">
        <v>0</v>
      </c>
      <c r="E15" s="86">
        <v>0</v>
      </c>
      <c r="F15" s="86">
        <v>0</v>
      </c>
      <c r="G15" s="86">
        <v>0</v>
      </c>
      <c r="H15" s="86">
        <v>0</v>
      </c>
      <c r="I15" s="86">
        <v>0</v>
      </c>
      <c r="J15" s="86">
        <v>0</v>
      </c>
      <c r="K15" s="86">
        <v>0</v>
      </c>
      <c r="L15" s="86">
        <v>0</v>
      </c>
      <c r="M15" s="86">
        <v>0</v>
      </c>
      <c r="N15" s="86">
        <v>0</v>
      </c>
      <c r="O15" s="86">
        <v>0</v>
      </c>
    </row>
    <row r="16" spans="1:18" s="88" customFormat="1" ht="18" customHeight="1">
      <c r="A16" s="89"/>
      <c r="B16" s="89" t="s">
        <v>77</v>
      </c>
      <c r="C16" s="90" t="s">
        <v>20</v>
      </c>
      <c r="D16" s="91">
        <v>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0</v>
      </c>
      <c r="M16" s="91">
        <v>0</v>
      </c>
      <c r="N16" s="91">
        <v>0</v>
      </c>
      <c r="O16" s="91">
        <v>0</v>
      </c>
    </row>
    <row r="17" spans="1:15" s="88" customFormat="1" ht="18" customHeight="1">
      <c r="A17" s="92"/>
      <c r="B17" s="92" t="s">
        <v>78</v>
      </c>
      <c r="C17" s="93" t="s">
        <v>20</v>
      </c>
      <c r="D17" s="94">
        <v>0</v>
      </c>
      <c r="E17" s="94">
        <v>0</v>
      </c>
      <c r="F17" s="94">
        <v>0</v>
      </c>
      <c r="G17" s="94">
        <v>0</v>
      </c>
      <c r="H17" s="94">
        <v>0</v>
      </c>
      <c r="I17" s="94">
        <v>0</v>
      </c>
      <c r="J17" s="94">
        <v>0</v>
      </c>
      <c r="K17" s="94">
        <v>0</v>
      </c>
      <c r="L17" s="94">
        <v>0</v>
      </c>
      <c r="M17" s="94">
        <v>0</v>
      </c>
      <c r="N17" s="94">
        <v>0</v>
      </c>
      <c r="O17" s="94">
        <v>0</v>
      </c>
    </row>
    <row r="18" spans="1:15" s="88" customFormat="1" ht="18" customHeight="1">
      <c r="A18" s="84" t="s">
        <v>83</v>
      </c>
      <c r="B18" s="84" t="s">
        <v>19</v>
      </c>
      <c r="C18" s="85" t="s">
        <v>20</v>
      </c>
      <c r="D18" s="86">
        <v>0</v>
      </c>
      <c r="E18" s="86">
        <v>0</v>
      </c>
      <c r="F18" s="86">
        <v>0</v>
      </c>
      <c r="G18" s="86">
        <v>0</v>
      </c>
      <c r="H18" s="86">
        <v>0</v>
      </c>
      <c r="I18" s="86">
        <v>0</v>
      </c>
      <c r="J18" s="86">
        <v>0</v>
      </c>
      <c r="K18" s="86">
        <v>0</v>
      </c>
      <c r="L18" s="86">
        <v>0</v>
      </c>
      <c r="M18" s="86">
        <v>0</v>
      </c>
      <c r="N18" s="86">
        <v>0</v>
      </c>
      <c r="O18" s="86">
        <v>0</v>
      </c>
    </row>
    <row r="19" spans="1:15" s="88" customFormat="1" ht="18" customHeight="1">
      <c r="A19" s="89"/>
      <c r="B19" s="89" t="s">
        <v>77</v>
      </c>
      <c r="C19" s="90" t="s">
        <v>20</v>
      </c>
      <c r="D19" s="91">
        <v>0</v>
      </c>
      <c r="E19" s="91">
        <v>0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</row>
    <row r="20" spans="1:15" s="88" customFormat="1" ht="18" customHeight="1">
      <c r="A20" s="92"/>
      <c r="B20" s="92" t="s">
        <v>78</v>
      </c>
      <c r="C20" s="93" t="s">
        <v>20</v>
      </c>
      <c r="D20" s="94">
        <v>0</v>
      </c>
      <c r="E20" s="94">
        <v>0</v>
      </c>
      <c r="F20" s="94">
        <v>0</v>
      </c>
      <c r="G20" s="94">
        <v>0</v>
      </c>
      <c r="H20" s="94">
        <v>0</v>
      </c>
      <c r="I20" s="94">
        <v>0</v>
      </c>
      <c r="J20" s="94">
        <v>0</v>
      </c>
      <c r="K20" s="94">
        <v>0</v>
      </c>
      <c r="L20" s="94">
        <v>0</v>
      </c>
      <c r="M20" s="94">
        <v>0</v>
      </c>
      <c r="N20" s="94">
        <v>0</v>
      </c>
      <c r="O20" s="94">
        <v>0</v>
      </c>
    </row>
    <row r="21" spans="1:15" s="88" customFormat="1" ht="18" customHeight="1">
      <c r="A21" s="84" t="s">
        <v>84</v>
      </c>
      <c r="B21" s="84" t="s">
        <v>19</v>
      </c>
      <c r="C21" s="85" t="s">
        <v>20</v>
      </c>
      <c r="D21" s="86">
        <v>0</v>
      </c>
      <c r="E21" s="86">
        <v>0</v>
      </c>
      <c r="F21" s="86">
        <v>0</v>
      </c>
      <c r="G21" s="86">
        <v>0</v>
      </c>
      <c r="H21" s="86">
        <v>0</v>
      </c>
      <c r="I21" s="86">
        <v>0</v>
      </c>
      <c r="J21" s="86">
        <v>0</v>
      </c>
      <c r="K21" s="86">
        <v>0</v>
      </c>
      <c r="L21" s="86">
        <v>0</v>
      </c>
      <c r="M21" s="86">
        <v>0</v>
      </c>
      <c r="N21" s="86">
        <v>0</v>
      </c>
      <c r="O21" s="86">
        <v>0</v>
      </c>
    </row>
    <row r="22" spans="1:15" s="88" customFormat="1" ht="18" customHeight="1">
      <c r="A22" s="89"/>
      <c r="B22" s="89" t="s">
        <v>77</v>
      </c>
      <c r="C22" s="90" t="s">
        <v>20</v>
      </c>
      <c r="D22" s="91">
        <v>0</v>
      </c>
      <c r="E22" s="91">
        <v>0</v>
      </c>
      <c r="F22" s="91">
        <v>0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0</v>
      </c>
      <c r="O22" s="91">
        <v>0</v>
      </c>
    </row>
    <row r="23" spans="1:15" s="88" customFormat="1" ht="18" customHeight="1">
      <c r="A23" s="92"/>
      <c r="B23" s="92" t="s">
        <v>78</v>
      </c>
      <c r="C23" s="93" t="s">
        <v>20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J23" s="94">
        <v>0</v>
      </c>
      <c r="K23" s="94">
        <v>0</v>
      </c>
      <c r="L23" s="94">
        <v>0</v>
      </c>
      <c r="M23" s="94">
        <v>0</v>
      </c>
      <c r="N23" s="94">
        <v>0</v>
      </c>
      <c r="O23" s="94">
        <v>0</v>
      </c>
    </row>
    <row r="24" spans="1:15" s="88" customFormat="1" ht="18" customHeight="1">
      <c r="A24" s="84" t="s">
        <v>85</v>
      </c>
      <c r="B24" s="84" t="s">
        <v>19</v>
      </c>
      <c r="C24" s="85" t="s">
        <v>20</v>
      </c>
      <c r="D24" s="86">
        <v>0</v>
      </c>
      <c r="E24" s="86">
        <v>0</v>
      </c>
      <c r="F24" s="86">
        <v>0</v>
      </c>
      <c r="G24" s="86">
        <v>0</v>
      </c>
      <c r="H24" s="86">
        <v>0</v>
      </c>
      <c r="I24" s="86">
        <v>0</v>
      </c>
      <c r="J24" s="86">
        <v>0</v>
      </c>
      <c r="K24" s="86">
        <v>0</v>
      </c>
      <c r="L24" s="86">
        <v>0</v>
      </c>
      <c r="M24" s="86">
        <v>0</v>
      </c>
      <c r="N24" s="86">
        <v>0</v>
      </c>
      <c r="O24" s="86">
        <v>0</v>
      </c>
    </row>
    <row r="25" spans="1:15" s="88" customFormat="1" ht="18" customHeight="1">
      <c r="A25" s="89"/>
      <c r="B25" s="89" t="s">
        <v>77</v>
      </c>
      <c r="C25" s="90" t="s">
        <v>20</v>
      </c>
      <c r="D25" s="91">
        <v>0</v>
      </c>
      <c r="E25" s="91">
        <v>0</v>
      </c>
      <c r="F25" s="91">
        <v>0</v>
      </c>
      <c r="G25" s="91">
        <v>0</v>
      </c>
      <c r="H25" s="91">
        <v>0</v>
      </c>
      <c r="I25" s="91">
        <v>0</v>
      </c>
      <c r="J25" s="91">
        <v>0</v>
      </c>
      <c r="K25" s="91">
        <v>0</v>
      </c>
      <c r="L25" s="91">
        <v>0</v>
      </c>
      <c r="M25" s="91">
        <v>0</v>
      </c>
      <c r="N25" s="91">
        <v>0</v>
      </c>
      <c r="O25" s="91">
        <v>0</v>
      </c>
    </row>
    <row r="26" spans="1:15" s="88" customFormat="1" ht="18" customHeight="1">
      <c r="A26" s="92"/>
      <c r="B26" s="92" t="s">
        <v>78</v>
      </c>
      <c r="C26" s="93" t="s">
        <v>20</v>
      </c>
      <c r="D26" s="94">
        <v>0</v>
      </c>
      <c r="E26" s="94">
        <v>0</v>
      </c>
      <c r="F26" s="94">
        <v>0</v>
      </c>
      <c r="G26" s="94">
        <v>0</v>
      </c>
      <c r="H26" s="94">
        <v>0</v>
      </c>
      <c r="I26" s="94">
        <v>0</v>
      </c>
      <c r="J26" s="94">
        <v>0</v>
      </c>
      <c r="K26" s="94">
        <v>0</v>
      </c>
      <c r="L26" s="94">
        <v>0</v>
      </c>
      <c r="M26" s="94">
        <v>0</v>
      </c>
      <c r="N26" s="94">
        <v>0</v>
      </c>
      <c r="O26" s="94">
        <v>0</v>
      </c>
    </row>
    <row r="27" spans="1:15" s="88" customFormat="1" ht="18" customHeight="1">
      <c r="A27" s="84" t="s">
        <v>86</v>
      </c>
      <c r="B27" s="84" t="s">
        <v>19</v>
      </c>
      <c r="C27" s="85" t="s">
        <v>20</v>
      </c>
      <c r="D27" s="86">
        <v>0</v>
      </c>
      <c r="E27" s="86">
        <v>0</v>
      </c>
      <c r="F27" s="86">
        <v>0</v>
      </c>
      <c r="G27" s="86">
        <v>0</v>
      </c>
      <c r="H27" s="86">
        <v>0</v>
      </c>
      <c r="I27" s="86">
        <v>0</v>
      </c>
      <c r="J27" s="86">
        <v>0</v>
      </c>
      <c r="K27" s="86">
        <v>0</v>
      </c>
      <c r="L27" s="86">
        <v>0</v>
      </c>
      <c r="M27" s="86">
        <v>0</v>
      </c>
      <c r="N27" s="86">
        <v>0</v>
      </c>
      <c r="O27" s="86">
        <v>0</v>
      </c>
    </row>
    <row r="28" spans="1:15" s="88" customFormat="1" ht="18" customHeight="1">
      <c r="A28" s="89"/>
      <c r="B28" s="89" t="s">
        <v>77</v>
      </c>
      <c r="C28" s="90" t="s">
        <v>20</v>
      </c>
      <c r="D28" s="91">
        <v>0</v>
      </c>
      <c r="E28" s="91">
        <v>0</v>
      </c>
      <c r="F28" s="91">
        <v>0</v>
      </c>
      <c r="G28" s="91">
        <v>0</v>
      </c>
      <c r="H28" s="91">
        <v>0</v>
      </c>
      <c r="I28" s="91">
        <v>0</v>
      </c>
      <c r="J28" s="91">
        <v>0</v>
      </c>
      <c r="K28" s="91">
        <v>0</v>
      </c>
      <c r="L28" s="91">
        <v>0</v>
      </c>
      <c r="M28" s="91">
        <v>0</v>
      </c>
      <c r="N28" s="91">
        <v>0</v>
      </c>
      <c r="O28" s="91">
        <v>0</v>
      </c>
    </row>
    <row r="29" spans="1:15" s="88" customFormat="1" ht="18" customHeight="1">
      <c r="A29" s="92"/>
      <c r="B29" s="92" t="s">
        <v>78</v>
      </c>
      <c r="C29" s="93" t="s">
        <v>20</v>
      </c>
      <c r="D29" s="94">
        <v>0</v>
      </c>
      <c r="E29" s="94">
        <v>0</v>
      </c>
      <c r="F29" s="94">
        <v>0</v>
      </c>
      <c r="G29" s="94">
        <v>0</v>
      </c>
      <c r="H29" s="94">
        <v>0</v>
      </c>
      <c r="I29" s="94">
        <v>0</v>
      </c>
      <c r="J29" s="94">
        <v>0</v>
      </c>
      <c r="K29" s="94">
        <v>0</v>
      </c>
      <c r="L29" s="94">
        <v>0</v>
      </c>
      <c r="M29" s="94">
        <v>0</v>
      </c>
      <c r="N29" s="94">
        <v>0</v>
      </c>
      <c r="O29" s="94">
        <v>0</v>
      </c>
    </row>
    <row r="30" spans="1:15" s="88" customFormat="1" ht="18" customHeight="1">
      <c r="A30" s="84" t="s">
        <v>87</v>
      </c>
      <c r="B30" s="84" t="s">
        <v>19</v>
      </c>
      <c r="C30" s="85" t="s">
        <v>20</v>
      </c>
      <c r="D30" s="86">
        <v>0</v>
      </c>
      <c r="E30" s="86">
        <v>0</v>
      </c>
      <c r="F30" s="86">
        <v>0</v>
      </c>
      <c r="G30" s="86">
        <v>0</v>
      </c>
      <c r="H30" s="86">
        <v>0</v>
      </c>
      <c r="I30" s="86">
        <v>0</v>
      </c>
      <c r="J30" s="86">
        <v>0</v>
      </c>
      <c r="K30" s="86">
        <v>0</v>
      </c>
      <c r="L30" s="86">
        <v>0</v>
      </c>
      <c r="M30" s="86">
        <v>0</v>
      </c>
      <c r="N30" s="86">
        <v>0</v>
      </c>
      <c r="O30" s="86">
        <v>0</v>
      </c>
    </row>
    <row r="31" spans="1:15" s="88" customFormat="1" ht="18" customHeight="1">
      <c r="A31" s="89"/>
      <c r="B31" s="89" t="s">
        <v>77</v>
      </c>
      <c r="C31" s="90" t="s">
        <v>20</v>
      </c>
      <c r="D31" s="91">
        <v>0</v>
      </c>
      <c r="E31" s="91">
        <v>0</v>
      </c>
      <c r="F31" s="91">
        <v>0</v>
      </c>
      <c r="G31" s="91">
        <v>0</v>
      </c>
      <c r="H31" s="91">
        <v>0</v>
      </c>
      <c r="I31" s="91">
        <v>0</v>
      </c>
      <c r="J31" s="91">
        <v>0</v>
      </c>
      <c r="K31" s="91">
        <v>0</v>
      </c>
      <c r="L31" s="91">
        <v>0</v>
      </c>
      <c r="M31" s="91">
        <v>0</v>
      </c>
      <c r="N31" s="91">
        <v>0</v>
      </c>
      <c r="O31" s="91">
        <v>0</v>
      </c>
    </row>
    <row r="32" spans="1:15" s="88" customFormat="1" ht="18" customHeight="1">
      <c r="A32" s="92"/>
      <c r="B32" s="92" t="s">
        <v>78</v>
      </c>
      <c r="C32" s="93" t="s">
        <v>20</v>
      </c>
      <c r="D32" s="94">
        <v>0</v>
      </c>
      <c r="E32" s="94">
        <v>0</v>
      </c>
      <c r="F32" s="94">
        <v>0</v>
      </c>
      <c r="G32" s="94">
        <v>0</v>
      </c>
      <c r="H32" s="94">
        <v>0</v>
      </c>
      <c r="I32" s="94">
        <v>0</v>
      </c>
      <c r="J32" s="94">
        <v>0</v>
      </c>
      <c r="K32" s="94">
        <v>0</v>
      </c>
      <c r="L32" s="94">
        <v>0</v>
      </c>
      <c r="M32" s="94">
        <v>0</v>
      </c>
      <c r="N32" s="94">
        <v>0</v>
      </c>
      <c r="O32" s="94">
        <v>0</v>
      </c>
    </row>
    <row r="33" spans="1:15" s="88" customFormat="1" ht="18" customHeight="1">
      <c r="A33" s="84" t="s">
        <v>88</v>
      </c>
      <c r="B33" s="84" t="s">
        <v>19</v>
      </c>
      <c r="C33" s="85" t="s">
        <v>20</v>
      </c>
      <c r="D33" s="86">
        <v>0</v>
      </c>
      <c r="E33" s="86">
        <v>0</v>
      </c>
      <c r="F33" s="86">
        <v>0</v>
      </c>
      <c r="G33" s="86">
        <v>0</v>
      </c>
      <c r="H33" s="86">
        <v>0</v>
      </c>
      <c r="I33" s="86">
        <v>0</v>
      </c>
      <c r="J33" s="86">
        <v>0</v>
      </c>
      <c r="K33" s="86">
        <v>0</v>
      </c>
      <c r="L33" s="86">
        <v>0</v>
      </c>
      <c r="M33" s="86">
        <v>0</v>
      </c>
      <c r="N33" s="86">
        <v>0</v>
      </c>
      <c r="O33" s="86">
        <v>0</v>
      </c>
    </row>
    <row r="34" spans="1:15" s="88" customFormat="1" ht="18" customHeight="1">
      <c r="A34" s="89"/>
      <c r="B34" s="89" t="s">
        <v>77</v>
      </c>
      <c r="C34" s="90" t="s">
        <v>20</v>
      </c>
      <c r="D34" s="91">
        <v>0</v>
      </c>
      <c r="E34" s="91">
        <v>0</v>
      </c>
      <c r="F34" s="91">
        <v>0</v>
      </c>
      <c r="G34" s="91">
        <v>0</v>
      </c>
      <c r="H34" s="91">
        <v>0</v>
      </c>
      <c r="I34" s="91">
        <v>0</v>
      </c>
      <c r="J34" s="91">
        <v>0</v>
      </c>
      <c r="K34" s="91">
        <v>0</v>
      </c>
      <c r="L34" s="91">
        <v>0</v>
      </c>
      <c r="M34" s="91">
        <v>0</v>
      </c>
      <c r="N34" s="91">
        <v>0</v>
      </c>
      <c r="O34" s="91">
        <v>0</v>
      </c>
    </row>
    <row r="35" spans="1:15" s="88" customFormat="1" ht="18" customHeight="1">
      <c r="A35" s="92"/>
      <c r="B35" s="92" t="s">
        <v>78</v>
      </c>
      <c r="C35" s="93" t="s">
        <v>20</v>
      </c>
      <c r="D35" s="94">
        <v>0</v>
      </c>
      <c r="E35" s="94">
        <v>0</v>
      </c>
      <c r="F35" s="94">
        <v>0</v>
      </c>
      <c r="G35" s="94">
        <v>0</v>
      </c>
      <c r="H35" s="94">
        <v>0</v>
      </c>
      <c r="I35" s="94">
        <v>0</v>
      </c>
      <c r="J35" s="94">
        <v>0</v>
      </c>
      <c r="K35" s="94">
        <v>0</v>
      </c>
      <c r="L35" s="94">
        <v>0</v>
      </c>
      <c r="M35" s="94">
        <v>0</v>
      </c>
      <c r="N35" s="94">
        <v>0</v>
      </c>
      <c r="O35" s="94">
        <v>0</v>
      </c>
    </row>
    <row r="36" spans="1:15" s="88" customFormat="1" ht="18" customHeight="1">
      <c r="A36" s="84" t="s">
        <v>89</v>
      </c>
      <c r="B36" s="84" t="s">
        <v>19</v>
      </c>
      <c r="C36" s="85" t="s">
        <v>20</v>
      </c>
      <c r="D36" s="86">
        <v>0</v>
      </c>
      <c r="E36" s="86">
        <v>0</v>
      </c>
      <c r="F36" s="86">
        <v>0</v>
      </c>
      <c r="G36" s="86">
        <v>0</v>
      </c>
      <c r="H36" s="86">
        <v>0</v>
      </c>
      <c r="I36" s="86">
        <v>0</v>
      </c>
      <c r="J36" s="86">
        <v>0</v>
      </c>
      <c r="K36" s="86">
        <v>0</v>
      </c>
      <c r="L36" s="86">
        <v>0</v>
      </c>
      <c r="M36" s="86">
        <v>0</v>
      </c>
      <c r="N36" s="86">
        <v>0</v>
      </c>
      <c r="O36" s="86">
        <v>0</v>
      </c>
    </row>
    <row r="37" spans="1:15" s="88" customFormat="1" ht="18" customHeight="1">
      <c r="A37" s="89"/>
      <c r="B37" s="89" t="s">
        <v>77</v>
      </c>
      <c r="C37" s="90" t="s">
        <v>20</v>
      </c>
      <c r="D37" s="91">
        <v>0</v>
      </c>
      <c r="E37" s="91">
        <v>0</v>
      </c>
      <c r="F37" s="91">
        <v>0</v>
      </c>
      <c r="G37" s="91">
        <v>0</v>
      </c>
      <c r="H37" s="91">
        <v>0</v>
      </c>
      <c r="I37" s="91">
        <v>0</v>
      </c>
      <c r="J37" s="91">
        <v>0</v>
      </c>
      <c r="K37" s="91">
        <v>0</v>
      </c>
      <c r="L37" s="91">
        <v>0</v>
      </c>
      <c r="M37" s="91">
        <v>0</v>
      </c>
      <c r="N37" s="91">
        <v>0</v>
      </c>
      <c r="O37" s="91">
        <v>0</v>
      </c>
    </row>
    <row r="38" spans="1:15" s="88" customFormat="1" ht="18" customHeight="1">
      <c r="A38" s="92"/>
      <c r="B38" s="92" t="s">
        <v>78</v>
      </c>
      <c r="C38" s="93" t="s">
        <v>20</v>
      </c>
      <c r="D38" s="94">
        <v>0</v>
      </c>
      <c r="E38" s="94">
        <v>0</v>
      </c>
      <c r="F38" s="94">
        <v>0</v>
      </c>
      <c r="G38" s="94">
        <v>0</v>
      </c>
      <c r="H38" s="94">
        <v>0</v>
      </c>
      <c r="I38" s="94">
        <v>0</v>
      </c>
      <c r="J38" s="94">
        <v>0</v>
      </c>
      <c r="K38" s="94">
        <v>0</v>
      </c>
      <c r="L38" s="94">
        <v>0</v>
      </c>
      <c r="M38" s="94">
        <v>0</v>
      </c>
      <c r="N38" s="94">
        <v>0</v>
      </c>
      <c r="O38" s="94">
        <v>0</v>
      </c>
    </row>
    <row r="39" spans="1:15" s="88" customFormat="1" ht="18" customHeight="1">
      <c r="A39" s="84" t="s">
        <v>90</v>
      </c>
      <c r="B39" s="84" t="s">
        <v>19</v>
      </c>
      <c r="C39" s="85" t="s">
        <v>20</v>
      </c>
      <c r="D39" s="86">
        <v>0</v>
      </c>
      <c r="E39" s="86">
        <v>0</v>
      </c>
      <c r="F39" s="86">
        <v>0</v>
      </c>
      <c r="G39" s="86">
        <v>0</v>
      </c>
      <c r="H39" s="86">
        <v>0</v>
      </c>
      <c r="I39" s="86">
        <v>0</v>
      </c>
      <c r="J39" s="86">
        <v>0</v>
      </c>
      <c r="K39" s="86">
        <v>0</v>
      </c>
      <c r="L39" s="86">
        <v>0</v>
      </c>
      <c r="M39" s="86">
        <v>0</v>
      </c>
      <c r="N39" s="86">
        <v>0</v>
      </c>
      <c r="O39" s="86">
        <v>0</v>
      </c>
    </row>
    <row r="40" spans="1:15" s="88" customFormat="1" ht="18" customHeight="1">
      <c r="A40" s="89"/>
      <c r="B40" s="89" t="s">
        <v>77</v>
      </c>
      <c r="C40" s="90" t="s">
        <v>20</v>
      </c>
      <c r="D40" s="91">
        <v>0</v>
      </c>
      <c r="E40" s="91">
        <v>0</v>
      </c>
      <c r="F40" s="91">
        <v>0</v>
      </c>
      <c r="G40" s="91">
        <v>0</v>
      </c>
      <c r="H40" s="91">
        <v>0</v>
      </c>
      <c r="I40" s="91">
        <v>0</v>
      </c>
      <c r="J40" s="91">
        <v>0</v>
      </c>
      <c r="K40" s="91">
        <v>0</v>
      </c>
      <c r="L40" s="91">
        <v>0</v>
      </c>
      <c r="M40" s="91">
        <v>0</v>
      </c>
      <c r="N40" s="91">
        <v>0</v>
      </c>
      <c r="O40" s="91">
        <v>0</v>
      </c>
    </row>
    <row r="41" spans="1:15" s="88" customFormat="1" ht="18" customHeight="1">
      <c r="A41" s="92"/>
      <c r="B41" s="92" t="s">
        <v>78</v>
      </c>
      <c r="C41" s="93" t="s">
        <v>20</v>
      </c>
      <c r="D41" s="94">
        <v>0</v>
      </c>
      <c r="E41" s="94">
        <v>0</v>
      </c>
      <c r="F41" s="94">
        <v>0</v>
      </c>
      <c r="G41" s="94">
        <v>0</v>
      </c>
      <c r="H41" s="94">
        <v>0</v>
      </c>
      <c r="I41" s="94">
        <v>0</v>
      </c>
      <c r="J41" s="94">
        <v>0</v>
      </c>
      <c r="K41" s="94">
        <v>0</v>
      </c>
      <c r="L41" s="94">
        <v>0</v>
      </c>
      <c r="M41" s="94">
        <v>0</v>
      </c>
      <c r="N41" s="94">
        <v>0</v>
      </c>
      <c r="O41" s="94">
        <v>0</v>
      </c>
    </row>
    <row r="42" spans="1:15" s="88" customFormat="1" ht="18" customHeight="1">
      <c r="A42" s="84" t="s">
        <v>91</v>
      </c>
      <c r="B42" s="84" t="s">
        <v>19</v>
      </c>
      <c r="C42" s="85" t="s">
        <v>20</v>
      </c>
      <c r="D42" s="86">
        <v>0</v>
      </c>
      <c r="E42" s="86">
        <v>0</v>
      </c>
      <c r="F42" s="86">
        <v>0</v>
      </c>
      <c r="G42" s="86">
        <v>0</v>
      </c>
      <c r="H42" s="86">
        <v>0</v>
      </c>
      <c r="I42" s="86">
        <v>0</v>
      </c>
      <c r="J42" s="86">
        <v>0</v>
      </c>
      <c r="K42" s="86">
        <v>0</v>
      </c>
      <c r="L42" s="86">
        <v>0</v>
      </c>
      <c r="M42" s="86">
        <v>0</v>
      </c>
      <c r="N42" s="86">
        <v>0</v>
      </c>
      <c r="O42" s="86">
        <v>0</v>
      </c>
    </row>
    <row r="43" spans="1:15" s="88" customFormat="1" ht="18" customHeight="1">
      <c r="A43" s="89"/>
      <c r="B43" s="89" t="s">
        <v>77</v>
      </c>
      <c r="C43" s="90" t="s">
        <v>20</v>
      </c>
      <c r="D43" s="91">
        <v>0</v>
      </c>
      <c r="E43" s="91">
        <v>0</v>
      </c>
      <c r="F43" s="91">
        <v>0</v>
      </c>
      <c r="G43" s="91">
        <v>0</v>
      </c>
      <c r="H43" s="91">
        <v>0</v>
      </c>
      <c r="I43" s="91">
        <v>0</v>
      </c>
      <c r="J43" s="91">
        <v>0</v>
      </c>
      <c r="K43" s="91">
        <v>0</v>
      </c>
      <c r="L43" s="91">
        <v>0</v>
      </c>
      <c r="M43" s="91">
        <v>0</v>
      </c>
      <c r="N43" s="91">
        <v>0</v>
      </c>
      <c r="O43" s="91">
        <v>0</v>
      </c>
    </row>
    <row r="44" spans="1:15" s="88" customFormat="1" ht="18" customHeight="1">
      <c r="A44" s="92"/>
      <c r="B44" s="92" t="s">
        <v>78</v>
      </c>
      <c r="C44" s="93" t="s">
        <v>20</v>
      </c>
      <c r="D44" s="94">
        <v>0</v>
      </c>
      <c r="E44" s="94">
        <v>0</v>
      </c>
      <c r="F44" s="94">
        <v>0</v>
      </c>
      <c r="G44" s="94">
        <v>0</v>
      </c>
      <c r="H44" s="94">
        <v>0</v>
      </c>
      <c r="I44" s="94">
        <v>0</v>
      </c>
      <c r="J44" s="94">
        <v>0</v>
      </c>
      <c r="K44" s="94">
        <v>0</v>
      </c>
      <c r="L44" s="94">
        <v>0</v>
      </c>
      <c r="M44" s="94">
        <v>0</v>
      </c>
      <c r="N44" s="94">
        <v>0</v>
      </c>
      <c r="O44" s="94">
        <v>0</v>
      </c>
    </row>
    <row r="45" spans="1:15" s="88" customFormat="1" ht="18" customHeight="1">
      <c r="A45" s="84" t="s">
        <v>92</v>
      </c>
      <c r="B45" s="84" t="s">
        <v>19</v>
      </c>
      <c r="C45" s="85" t="s">
        <v>20</v>
      </c>
      <c r="D45" s="86">
        <v>0</v>
      </c>
      <c r="E45" s="86">
        <v>0</v>
      </c>
      <c r="F45" s="86">
        <v>0</v>
      </c>
      <c r="G45" s="86">
        <v>0</v>
      </c>
      <c r="H45" s="86">
        <v>0</v>
      </c>
      <c r="I45" s="86">
        <v>0</v>
      </c>
      <c r="J45" s="86">
        <v>0</v>
      </c>
      <c r="K45" s="86">
        <v>0</v>
      </c>
      <c r="L45" s="86">
        <v>0</v>
      </c>
      <c r="M45" s="86">
        <v>0</v>
      </c>
      <c r="N45" s="86">
        <v>0</v>
      </c>
      <c r="O45" s="86">
        <v>0</v>
      </c>
    </row>
    <row r="46" spans="1:15" s="88" customFormat="1" ht="18" customHeight="1">
      <c r="A46" s="89"/>
      <c r="B46" s="89" t="s">
        <v>77</v>
      </c>
      <c r="C46" s="90" t="s">
        <v>20</v>
      </c>
      <c r="D46" s="91">
        <v>0</v>
      </c>
      <c r="E46" s="91">
        <v>0</v>
      </c>
      <c r="F46" s="91">
        <v>0</v>
      </c>
      <c r="G46" s="91">
        <v>0</v>
      </c>
      <c r="H46" s="91">
        <v>0</v>
      </c>
      <c r="I46" s="91">
        <v>0</v>
      </c>
      <c r="J46" s="91">
        <v>0</v>
      </c>
      <c r="K46" s="91">
        <v>0</v>
      </c>
      <c r="L46" s="91">
        <v>0</v>
      </c>
      <c r="M46" s="91">
        <v>0</v>
      </c>
      <c r="N46" s="91">
        <v>0</v>
      </c>
      <c r="O46" s="91">
        <v>0</v>
      </c>
    </row>
    <row r="47" spans="1:15" s="88" customFormat="1" ht="18" customHeight="1">
      <c r="A47" s="92"/>
      <c r="B47" s="92" t="s">
        <v>78</v>
      </c>
      <c r="C47" s="93" t="s">
        <v>20</v>
      </c>
      <c r="D47" s="94">
        <v>0</v>
      </c>
      <c r="E47" s="94">
        <v>0</v>
      </c>
      <c r="F47" s="94">
        <v>0</v>
      </c>
      <c r="G47" s="94">
        <v>0</v>
      </c>
      <c r="H47" s="94">
        <v>0</v>
      </c>
      <c r="I47" s="94">
        <v>0</v>
      </c>
      <c r="J47" s="94">
        <v>0</v>
      </c>
      <c r="K47" s="94">
        <v>0</v>
      </c>
      <c r="L47" s="94">
        <v>0</v>
      </c>
      <c r="M47" s="94">
        <v>0</v>
      </c>
      <c r="N47" s="94">
        <v>0</v>
      </c>
      <c r="O47" s="94">
        <v>0</v>
      </c>
    </row>
    <row r="48" spans="1:15" s="88" customFormat="1" ht="18" customHeight="1">
      <c r="A48" s="84" t="s">
        <v>93</v>
      </c>
      <c r="B48" s="84" t="s">
        <v>19</v>
      </c>
      <c r="C48" s="85" t="s">
        <v>20</v>
      </c>
      <c r="D48" s="86">
        <v>0</v>
      </c>
      <c r="E48" s="86">
        <v>0</v>
      </c>
      <c r="F48" s="86">
        <v>0</v>
      </c>
      <c r="G48" s="86">
        <v>0</v>
      </c>
      <c r="H48" s="86">
        <v>0</v>
      </c>
      <c r="I48" s="86">
        <v>0</v>
      </c>
      <c r="J48" s="86">
        <v>0</v>
      </c>
      <c r="K48" s="86">
        <v>0</v>
      </c>
      <c r="L48" s="86">
        <v>0</v>
      </c>
      <c r="M48" s="86">
        <v>0</v>
      </c>
      <c r="N48" s="86">
        <v>0</v>
      </c>
      <c r="O48" s="86">
        <v>0</v>
      </c>
    </row>
    <row r="49" spans="1:15" s="88" customFormat="1" ht="18" customHeight="1">
      <c r="A49" s="89"/>
      <c r="B49" s="89" t="s">
        <v>77</v>
      </c>
      <c r="C49" s="90" t="s">
        <v>20</v>
      </c>
      <c r="D49" s="91">
        <v>0</v>
      </c>
      <c r="E49" s="91">
        <v>0</v>
      </c>
      <c r="F49" s="91">
        <v>0</v>
      </c>
      <c r="G49" s="91">
        <v>0</v>
      </c>
      <c r="H49" s="91">
        <v>0</v>
      </c>
      <c r="I49" s="91">
        <v>0</v>
      </c>
      <c r="J49" s="91">
        <v>0</v>
      </c>
      <c r="K49" s="91">
        <v>0</v>
      </c>
      <c r="L49" s="91">
        <v>0</v>
      </c>
      <c r="M49" s="91">
        <v>0</v>
      </c>
      <c r="N49" s="91">
        <v>0</v>
      </c>
      <c r="O49" s="91">
        <v>0</v>
      </c>
    </row>
    <row r="50" spans="1:15" s="88" customFormat="1" ht="18" customHeight="1">
      <c r="A50" s="92"/>
      <c r="B50" s="92" t="s">
        <v>78</v>
      </c>
      <c r="C50" s="93" t="s">
        <v>20</v>
      </c>
      <c r="D50" s="94">
        <v>0</v>
      </c>
      <c r="E50" s="94">
        <v>0</v>
      </c>
      <c r="F50" s="94">
        <v>0</v>
      </c>
      <c r="G50" s="94">
        <v>0</v>
      </c>
      <c r="H50" s="94">
        <v>0</v>
      </c>
      <c r="I50" s="94">
        <v>0</v>
      </c>
      <c r="J50" s="94">
        <v>0</v>
      </c>
      <c r="K50" s="94">
        <v>0</v>
      </c>
      <c r="L50" s="94">
        <v>0</v>
      </c>
      <c r="M50" s="94">
        <v>0</v>
      </c>
      <c r="N50" s="94">
        <v>0</v>
      </c>
      <c r="O50" s="94">
        <v>0</v>
      </c>
    </row>
    <row r="51" spans="1:15" s="88" customFormat="1" ht="18" customHeight="1">
      <c r="A51" s="84" t="s">
        <v>94</v>
      </c>
      <c r="B51" s="84" t="s">
        <v>19</v>
      </c>
      <c r="C51" s="85" t="s">
        <v>20</v>
      </c>
      <c r="D51" s="86">
        <v>0</v>
      </c>
      <c r="E51" s="86">
        <v>0</v>
      </c>
      <c r="F51" s="86">
        <v>0</v>
      </c>
      <c r="G51" s="86">
        <v>0</v>
      </c>
      <c r="H51" s="86">
        <v>0</v>
      </c>
      <c r="I51" s="86">
        <v>0</v>
      </c>
      <c r="J51" s="86">
        <v>0</v>
      </c>
      <c r="K51" s="86">
        <v>0</v>
      </c>
      <c r="L51" s="86">
        <v>0</v>
      </c>
      <c r="M51" s="86">
        <v>0</v>
      </c>
      <c r="N51" s="86">
        <v>0</v>
      </c>
      <c r="O51" s="86">
        <v>0</v>
      </c>
    </row>
    <row r="52" spans="1:15" s="88" customFormat="1" ht="18" customHeight="1">
      <c r="A52" s="89"/>
      <c r="B52" s="89" t="s">
        <v>77</v>
      </c>
      <c r="C52" s="90" t="s">
        <v>20</v>
      </c>
      <c r="D52" s="91">
        <v>0</v>
      </c>
      <c r="E52" s="91">
        <v>0</v>
      </c>
      <c r="F52" s="91">
        <v>0</v>
      </c>
      <c r="G52" s="91">
        <v>0</v>
      </c>
      <c r="H52" s="91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1">
        <v>0</v>
      </c>
    </row>
    <row r="53" spans="1:15" s="88" customFormat="1" ht="18" customHeight="1">
      <c r="A53" s="92"/>
      <c r="B53" s="92" t="s">
        <v>78</v>
      </c>
      <c r="C53" s="93" t="s">
        <v>20</v>
      </c>
      <c r="D53" s="94">
        <v>0</v>
      </c>
      <c r="E53" s="94">
        <v>0</v>
      </c>
      <c r="F53" s="94">
        <v>0</v>
      </c>
      <c r="G53" s="94">
        <v>0</v>
      </c>
      <c r="H53" s="94">
        <v>0</v>
      </c>
      <c r="I53" s="94">
        <v>0</v>
      </c>
      <c r="J53" s="94">
        <v>0</v>
      </c>
      <c r="K53" s="94">
        <v>0</v>
      </c>
      <c r="L53" s="94">
        <v>0</v>
      </c>
      <c r="M53" s="94">
        <v>0</v>
      </c>
      <c r="N53" s="94">
        <v>0</v>
      </c>
      <c r="O53" s="94">
        <v>0</v>
      </c>
    </row>
    <row r="54" spans="1:15" s="88" customFormat="1" ht="18" customHeight="1">
      <c r="A54" s="84" t="s">
        <v>95</v>
      </c>
      <c r="B54" s="84" t="s">
        <v>19</v>
      </c>
      <c r="C54" s="85" t="s">
        <v>20</v>
      </c>
      <c r="D54" s="86">
        <v>0</v>
      </c>
      <c r="E54" s="86">
        <v>0</v>
      </c>
      <c r="F54" s="86">
        <v>0</v>
      </c>
      <c r="G54" s="86">
        <v>0</v>
      </c>
      <c r="H54" s="86">
        <v>0</v>
      </c>
      <c r="I54" s="86">
        <v>0</v>
      </c>
      <c r="J54" s="86">
        <v>0</v>
      </c>
      <c r="K54" s="86">
        <v>0</v>
      </c>
      <c r="L54" s="86">
        <v>0</v>
      </c>
      <c r="M54" s="86">
        <v>0</v>
      </c>
      <c r="N54" s="86">
        <v>0</v>
      </c>
      <c r="O54" s="86">
        <v>0</v>
      </c>
    </row>
    <row r="55" spans="1:15" s="88" customFormat="1" ht="18" customHeight="1">
      <c r="A55" s="89"/>
      <c r="B55" s="89" t="s">
        <v>77</v>
      </c>
      <c r="C55" s="90" t="s">
        <v>20</v>
      </c>
      <c r="D55" s="91">
        <v>0</v>
      </c>
      <c r="E55" s="91">
        <v>0</v>
      </c>
      <c r="F55" s="91">
        <v>0</v>
      </c>
      <c r="G55" s="91">
        <v>0</v>
      </c>
      <c r="H55" s="91">
        <v>0</v>
      </c>
      <c r="I55" s="91">
        <v>0</v>
      </c>
      <c r="J55" s="91">
        <v>0</v>
      </c>
      <c r="K55" s="91">
        <v>0</v>
      </c>
      <c r="L55" s="91">
        <v>0</v>
      </c>
      <c r="M55" s="91">
        <v>0</v>
      </c>
      <c r="N55" s="91">
        <v>0</v>
      </c>
      <c r="O55" s="91">
        <v>0</v>
      </c>
    </row>
    <row r="56" spans="1:15" s="88" customFormat="1" ht="18" customHeight="1">
      <c r="A56" s="92"/>
      <c r="B56" s="92" t="s">
        <v>78</v>
      </c>
      <c r="C56" s="93" t="s">
        <v>20</v>
      </c>
      <c r="D56" s="94">
        <v>0</v>
      </c>
      <c r="E56" s="94">
        <v>0</v>
      </c>
      <c r="F56" s="94">
        <v>0</v>
      </c>
      <c r="G56" s="94">
        <v>0</v>
      </c>
      <c r="H56" s="94">
        <v>0</v>
      </c>
      <c r="I56" s="94">
        <v>0</v>
      </c>
      <c r="J56" s="94">
        <v>0</v>
      </c>
      <c r="K56" s="94">
        <v>0</v>
      </c>
      <c r="L56" s="94">
        <v>0</v>
      </c>
      <c r="M56" s="94">
        <v>0</v>
      </c>
      <c r="N56" s="94">
        <v>0</v>
      </c>
      <c r="O56" s="94">
        <v>0</v>
      </c>
    </row>
    <row r="57" spans="1:15" s="88" customFormat="1" ht="18" customHeight="1">
      <c r="A57" s="84" t="s">
        <v>96</v>
      </c>
      <c r="B57" s="84" t="s">
        <v>19</v>
      </c>
      <c r="C57" s="85" t="s">
        <v>20</v>
      </c>
      <c r="D57" s="86">
        <v>0</v>
      </c>
      <c r="E57" s="86">
        <v>0</v>
      </c>
      <c r="F57" s="86">
        <v>0</v>
      </c>
      <c r="G57" s="86">
        <v>0</v>
      </c>
      <c r="H57" s="86">
        <v>0</v>
      </c>
      <c r="I57" s="86">
        <v>0</v>
      </c>
      <c r="J57" s="86">
        <v>0</v>
      </c>
      <c r="K57" s="86">
        <v>0</v>
      </c>
      <c r="L57" s="86">
        <v>0</v>
      </c>
      <c r="M57" s="86">
        <v>0</v>
      </c>
      <c r="N57" s="86">
        <v>0</v>
      </c>
      <c r="O57" s="86">
        <v>0</v>
      </c>
    </row>
    <row r="58" spans="1:15" s="88" customFormat="1" ht="18" customHeight="1">
      <c r="A58" s="89"/>
      <c r="B58" s="89" t="s">
        <v>77</v>
      </c>
      <c r="C58" s="90" t="s">
        <v>20</v>
      </c>
      <c r="D58" s="91">
        <v>0</v>
      </c>
      <c r="E58" s="91">
        <v>0</v>
      </c>
      <c r="F58" s="91">
        <v>0</v>
      </c>
      <c r="G58" s="91">
        <v>0</v>
      </c>
      <c r="H58" s="91">
        <v>0</v>
      </c>
      <c r="I58" s="91">
        <v>0</v>
      </c>
      <c r="J58" s="91">
        <v>0</v>
      </c>
      <c r="K58" s="91">
        <v>0</v>
      </c>
      <c r="L58" s="91">
        <v>0</v>
      </c>
      <c r="M58" s="91">
        <v>0</v>
      </c>
      <c r="N58" s="91">
        <v>0</v>
      </c>
      <c r="O58" s="91">
        <v>0</v>
      </c>
    </row>
    <row r="59" spans="1:15" s="88" customFormat="1" ht="18" customHeight="1">
      <c r="A59" s="92"/>
      <c r="B59" s="92" t="s">
        <v>78</v>
      </c>
      <c r="C59" s="93" t="s">
        <v>20</v>
      </c>
      <c r="D59" s="94">
        <v>0</v>
      </c>
      <c r="E59" s="94">
        <v>0</v>
      </c>
      <c r="F59" s="94">
        <v>0</v>
      </c>
      <c r="G59" s="94">
        <v>0</v>
      </c>
      <c r="H59" s="94">
        <v>0</v>
      </c>
      <c r="I59" s="94">
        <v>0</v>
      </c>
      <c r="J59" s="94">
        <v>0</v>
      </c>
      <c r="K59" s="94">
        <v>0</v>
      </c>
      <c r="L59" s="94">
        <v>0</v>
      </c>
      <c r="M59" s="94">
        <v>0</v>
      </c>
      <c r="N59" s="94">
        <v>0</v>
      </c>
      <c r="O59" s="94">
        <v>0</v>
      </c>
    </row>
    <row r="60" spans="1:15" s="88" customFormat="1" ht="18" customHeight="1">
      <c r="A60" s="84" t="s">
        <v>97</v>
      </c>
      <c r="B60" s="84" t="s">
        <v>19</v>
      </c>
      <c r="C60" s="85" t="s">
        <v>20</v>
      </c>
      <c r="D60" s="86">
        <v>0</v>
      </c>
      <c r="E60" s="86">
        <v>0</v>
      </c>
      <c r="F60" s="86">
        <v>0</v>
      </c>
      <c r="G60" s="86">
        <v>0</v>
      </c>
      <c r="H60" s="86">
        <v>0</v>
      </c>
      <c r="I60" s="86">
        <v>0</v>
      </c>
      <c r="J60" s="86">
        <v>0</v>
      </c>
      <c r="K60" s="86">
        <v>0</v>
      </c>
      <c r="L60" s="86">
        <v>0</v>
      </c>
      <c r="M60" s="86">
        <v>0</v>
      </c>
      <c r="N60" s="86">
        <v>0</v>
      </c>
      <c r="O60" s="86">
        <v>0</v>
      </c>
    </row>
    <row r="61" spans="1:15" s="88" customFormat="1" ht="18" customHeight="1">
      <c r="A61" s="89"/>
      <c r="B61" s="89" t="s">
        <v>77</v>
      </c>
      <c r="C61" s="90" t="s">
        <v>20</v>
      </c>
      <c r="D61" s="91">
        <v>0</v>
      </c>
      <c r="E61" s="91">
        <v>0</v>
      </c>
      <c r="F61" s="91">
        <v>0</v>
      </c>
      <c r="G61" s="91">
        <v>0</v>
      </c>
      <c r="H61" s="91">
        <v>0</v>
      </c>
      <c r="I61" s="91">
        <v>0</v>
      </c>
      <c r="J61" s="91">
        <v>0</v>
      </c>
      <c r="K61" s="91">
        <v>0</v>
      </c>
      <c r="L61" s="91">
        <v>0</v>
      </c>
      <c r="M61" s="91">
        <v>0</v>
      </c>
      <c r="N61" s="91">
        <v>0</v>
      </c>
      <c r="O61" s="91">
        <v>0</v>
      </c>
    </row>
    <row r="62" spans="1:15" s="88" customFormat="1" ht="18" customHeight="1">
      <c r="A62" s="92"/>
      <c r="B62" s="92" t="s">
        <v>78</v>
      </c>
      <c r="C62" s="93" t="s">
        <v>20</v>
      </c>
      <c r="D62" s="94">
        <v>0</v>
      </c>
      <c r="E62" s="94">
        <v>0</v>
      </c>
      <c r="F62" s="94">
        <v>0</v>
      </c>
      <c r="G62" s="94">
        <v>0</v>
      </c>
      <c r="H62" s="94">
        <v>0</v>
      </c>
      <c r="I62" s="94">
        <v>0</v>
      </c>
      <c r="J62" s="94">
        <v>0</v>
      </c>
      <c r="K62" s="94">
        <v>0</v>
      </c>
      <c r="L62" s="94">
        <v>0</v>
      </c>
      <c r="M62" s="94">
        <v>0</v>
      </c>
      <c r="N62" s="94">
        <v>0</v>
      </c>
      <c r="O62" s="94">
        <v>0</v>
      </c>
    </row>
    <row r="63" spans="1:15" s="88" customFormat="1" ht="18" customHeight="1">
      <c r="A63" s="84" t="s">
        <v>98</v>
      </c>
      <c r="B63" s="84" t="s">
        <v>19</v>
      </c>
      <c r="C63" s="85" t="s">
        <v>20</v>
      </c>
      <c r="D63" s="86">
        <v>0</v>
      </c>
      <c r="E63" s="86">
        <v>0</v>
      </c>
      <c r="F63" s="86">
        <v>0</v>
      </c>
      <c r="G63" s="86">
        <v>0</v>
      </c>
      <c r="H63" s="86">
        <v>0</v>
      </c>
      <c r="I63" s="86">
        <v>0</v>
      </c>
      <c r="J63" s="86">
        <v>0</v>
      </c>
      <c r="K63" s="86">
        <v>0</v>
      </c>
      <c r="L63" s="86">
        <v>0</v>
      </c>
      <c r="M63" s="86">
        <v>0</v>
      </c>
      <c r="N63" s="86">
        <v>0</v>
      </c>
      <c r="O63" s="86">
        <v>0</v>
      </c>
    </row>
    <row r="64" spans="1:15" s="88" customFormat="1" ht="18" customHeight="1">
      <c r="A64" s="89"/>
      <c r="B64" s="89" t="s">
        <v>77</v>
      </c>
      <c r="C64" s="90" t="s">
        <v>20</v>
      </c>
      <c r="D64" s="91">
        <v>0</v>
      </c>
      <c r="E64" s="91">
        <v>0</v>
      </c>
      <c r="F64" s="91">
        <v>0</v>
      </c>
      <c r="G64" s="91">
        <v>0</v>
      </c>
      <c r="H64" s="91">
        <v>0</v>
      </c>
      <c r="I64" s="91">
        <v>0</v>
      </c>
      <c r="J64" s="91">
        <v>0</v>
      </c>
      <c r="K64" s="91">
        <v>0</v>
      </c>
      <c r="L64" s="91">
        <v>0</v>
      </c>
      <c r="M64" s="91">
        <v>0</v>
      </c>
      <c r="N64" s="91">
        <v>0</v>
      </c>
      <c r="O64" s="91">
        <v>0</v>
      </c>
    </row>
    <row r="65" spans="1:15" s="88" customFormat="1" ht="18" customHeight="1">
      <c r="A65" s="92"/>
      <c r="B65" s="92" t="s">
        <v>78</v>
      </c>
      <c r="C65" s="93" t="s">
        <v>20</v>
      </c>
      <c r="D65" s="94">
        <v>0</v>
      </c>
      <c r="E65" s="94">
        <v>0</v>
      </c>
      <c r="F65" s="94">
        <v>0</v>
      </c>
      <c r="G65" s="94">
        <v>0</v>
      </c>
      <c r="H65" s="94">
        <v>0</v>
      </c>
      <c r="I65" s="94">
        <v>0</v>
      </c>
      <c r="J65" s="94">
        <v>0</v>
      </c>
      <c r="K65" s="94">
        <v>0</v>
      </c>
      <c r="L65" s="94">
        <v>0</v>
      </c>
      <c r="M65" s="94">
        <v>0</v>
      </c>
      <c r="N65" s="94">
        <v>0</v>
      </c>
      <c r="O65" s="94">
        <v>0</v>
      </c>
    </row>
    <row r="66" spans="1:15" s="88" customFormat="1" ht="18" customHeight="1">
      <c r="A66" s="84" t="s">
        <v>99</v>
      </c>
      <c r="B66" s="84" t="s">
        <v>19</v>
      </c>
      <c r="C66" s="85" t="s">
        <v>20</v>
      </c>
      <c r="D66" s="86">
        <v>0</v>
      </c>
      <c r="E66" s="86">
        <v>0</v>
      </c>
      <c r="F66" s="86">
        <v>0</v>
      </c>
      <c r="G66" s="86">
        <v>0</v>
      </c>
      <c r="H66" s="86">
        <v>0</v>
      </c>
      <c r="I66" s="86">
        <v>0</v>
      </c>
      <c r="J66" s="86">
        <v>0</v>
      </c>
      <c r="K66" s="86">
        <v>0</v>
      </c>
      <c r="L66" s="86">
        <v>0</v>
      </c>
      <c r="M66" s="86">
        <v>0</v>
      </c>
      <c r="N66" s="86">
        <v>0</v>
      </c>
      <c r="O66" s="86">
        <v>0</v>
      </c>
    </row>
    <row r="67" spans="1:15" s="88" customFormat="1" ht="18" customHeight="1">
      <c r="A67" s="89"/>
      <c r="B67" s="89" t="s">
        <v>77</v>
      </c>
      <c r="C67" s="90" t="s">
        <v>20</v>
      </c>
      <c r="D67" s="91">
        <v>0</v>
      </c>
      <c r="E67" s="91">
        <v>0</v>
      </c>
      <c r="F67" s="91">
        <v>0</v>
      </c>
      <c r="G67" s="91">
        <v>0</v>
      </c>
      <c r="H67" s="91">
        <v>0</v>
      </c>
      <c r="I67" s="91">
        <v>0</v>
      </c>
      <c r="J67" s="91">
        <v>0</v>
      </c>
      <c r="K67" s="91">
        <v>0</v>
      </c>
      <c r="L67" s="91">
        <v>0</v>
      </c>
      <c r="M67" s="91">
        <v>0</v>
      </c>
      <c r="N67" s="91">
        <v>0</v>
      </c>
      <c r="O67" s="91">
        <v>0</v>
      </c>
    </row>
    <row r="68" spans="1:15" s="88" customFormat="1" ht="18" customHeight="1">
      <c r="A68" s="92"/>
      <c r="B68" s="92" t="s">
        <v>78</v>
      </c>
      <c r="C68" s="93" t="s">
        <v>20</v>
      </c>
      <c r="D68" s="94">
        <v>0</v>
      </c>
      <c r="E68" s="94">
        <v>0</v>
      </c>
      <c r="F68" s="94">
        <v>0</v>
      </c>
      <c r="G68" s="94">
        <v>0</v>
      </c>
      <c r="H68" s="94">
        <v>0</v>
      </c>
      <c r="I68" s="94">
        <v>0</v>
      </c>
      <c r="J68" s="94">
        <v>0</v>
      </c>
      <c r="K68" s="94">
        <v>0</v>
      </c>
      <c r="L68" s="94">
        <v>0</v>
      </c>
      <c r="M68" s="94">
        <v>0</v>
      </c>
      <c r="N68" s="94">
        <v>0</v>
      </c>
      <c r="O68" s="94">
        <v>0</v>
      </c>
    </row>
    <row r="69" spans="1:15" s="88" customFormat="1" ht="18" customHeight="1">
      <c r="A69" s="84" t="s">
        <v>100</v>
      </c>
      <c r="B69" s="84" t="s">
        <v>19</v>
      </c>
      <c r="C69" s="85" t="s">
        <v>20</v>
      </c>
      <c r="D69" s="86">
        <v>0</v>
      </c>
      <c r="E69" s="86">
        <v>0</v>
      </c>
      <c r="F69" s="86">
        <v>0</v>
      </c>
      <c r="G69" s="86">
        <v>0</v>
      </c>
      <c r="H69" s="86">
        <v>0</v>
      </c>
      <c r="I69" s="86">
        <v>0</v>
      </c>
      <c r="J69" s="86">
        <v>0</v>
      </c>
      <c r="K69" s="86">
        <v>0</v>
      </c>
      <c r="L69" s="86">
        <v>0</v>
      </c>
      <c r="M69" s="86">
        <v>0</v>
      </c>
      <c r="N69" s="86">
        <v>0</v>
      </c>
      <c r="O69" s="86">
        <v>0</v>
      </c>
    </row>
    <row r="70" spans="1:15" s="88" customFormat="1" ht="18" customHeight="1">
      <c r="A70" s="89"/>
      <c r="B70" s="89" t="s">
        <v>77</v>
      </c>
      <c r="C70" s="90" t="s">
        <v>20</v>
      </c>
      <c r="D70" s="91">
        <v>0</v>
      </c>
      <c r="E70" s="91">
        <v>0</v>
      </c>
      <c r="F70" s="91">
        <v>0</v>
      </c>
      <c r="G70" s="91">
        <v>0</v>
      </c>
      <c r="H70" s="91">
        <v>0</v>
      </c>
      <c r="I70" s="91">
        <v>0</v>
      </c>
      <c r="J70" s="91">
        <v>0</v>
      </c>
      <c r="K70" s="91">
        <v>0</v>
      </c>
      <c r="L70" s="91">
        <v>0</v>
      </c>
      <c r="M70" s="91">
        <v>0</v>
      </c>
      <c r="N70" s="91">
        <v>0</v>
      </c>
      <c r="O70" s="91">
        <v>0</v>
      </c>
    </row>
    <row r="71" spans="1:15" s="88" customFormat="1" ht="18" customHeight="1">
      <c r="A71" s="92"/>
      <c r="B71" s="92" t="s">
        <v>78</v>
      </c>
      <c r="C71" s="93" t="s">
        <v>20</v>
      </c>
      <c r="D71" s="94">
        <v>0</v>
      </c>
      <c r="E71" s="94">
        <v>0</v>
      </c>
      <c r="F71" s="94">
        <v>0</v>
      </c>
      <c r="G71" s="94">
        <v>0</v>
      </c>
      <c r="H71" s="94">
        <v>0</v>
      </c>
      <c r="I71" s="94">
        <v>0</v>
      </c>
      <c r="J71" s="94">
        <v>0</v>
      </c>
      <c r="K71" s="94">
        <v>0</v>
      </c>
      <c r="L71" s="94">
        <v>0</v>
      </c>
      <c r="M71" s="94">
        <v>0</v>
      </c>
      <c r="N71" s="94">
        <v>0</v>
      </c>
      <c r="O71" s="94">
        <v>0</v>
      </c>
    </row>
    <row r="72" spans="1:15" s="88" customFormat="1" ht="18" customHeight="1">
      <c r="A72" s="84" t="s">
        <v>101</v>
      </c>
      <c r="B72" s="84" t="s">
        <v>19</v>
      </c>
      <c r="C72" s="85">
        <v>2</v>
      </c>
      <c r="D72" s="86">
        <v>0</v>
      </c>
      <c r="E72" s="86">
        <v>0</v>
      </c>
      <c r="F72" s="86">
        <v>1</v>
      </c>
      <c r="G72" s="86">
        <v>0</v>
      </c>
      <c r="H72" s="86">
        <v>0</v>
      </c>
      <c r="I72" s="86">
        <v>0</v>
      </c>
      <c r="J72" s="86">
        <v>0</v>
      </c>
      <c r="K72" s="86">
        <v>0</v>
      </c>
      <c r="L72" s="86">
        <v>1</v>
      </c>
      <c r="M72" s="86">
        <v>0</v>
      </c>
      <c r="N72" s="86">
        <v>0</v>
      </c>
      <c r="O72" s="86">
        <v>0</v>
      </c>
    </row>
    <row r="73" spans="1:15" s="88" customFormat="1" ht="18" customHeight="1">
      <c r="A73" s="89"/>
      <c r="B73" s="89" t="s">
        <v>77</v>
      </c>
      <c r="C73" s="90">
        <v>1</v>
      </c>
      <c r="D73" s="91">
        <v>0</v>
      </c>
      <c r="E73" s="91">
        <v>0</v>
      </c>
      <c r="F73" s="91">
        <v>0</v>
      </c>
      <c r="G73" s="91">
        <v>0</v>
      </c>
      <c r="H73" s="91">
        <v>0</v>
      </c>
      <c r="I73" s="91">
        <v>0</v>
      </c>
      <c r="J73" s="91">
        <v>0</v>
      </c>
      <c r="K73" s="91">
        <v>0</v>
      </c>
      <c r="L73" s="91">
        <v>1</v>
      </c>
      <c r="M73" s="91">
        <v>0</v>
      </c>
      <c r="N73" s="91">
        <v>0</v>
      </c>
      <c r="O73" s="91">
        <v>0</v>
      </c>
    </row>
    <row r="74" spans="1:15" s="88" customFormat="1" ht="18" customHeight="1">
      <c r="A74" s="92"/>
      <c r="B74" s="92" t="s">
        <v>78</v>
      </c>
      <c r="C74" s="93">
        <v>1</v>
      </c>
      <c r="D74" s="94">
        <v>0</v>
      </c>
      <c r="E74" s="94">
        <v>0</v>
      </c>
      <c r="F74" s="94">
        <v>1</v>
      </c>
      <c r="G74" s="94">
        <v>0</v>
      </c>
      <c r="H74" s="94">
        <v>0</v>
      </c>
      <c r="I74" s="94">
        <v>0</v>
      </c>
      <c r="J74" s="94">
        <v>0</v>
      </c>
      <c r="K74" s="94">
        <v>0</v>
      </c>
      <c r="L74" s="94">
        <v>0</v>
      </c>
      <c r="M74" s="94">
        <v>0</v>
      </c>
      <c r="N74" s="94">
        <v>0</v>
      </c>
      <c r="O74" s="94">
        <v>0</v>
      </c>
    </row>
    <row r="75" spans="1:15" s="88" customFormat="1" ht="18" customHeight="1">
      <c r="A75" s="84" t="s">
        <v>102</v>
      </c>
      <c r="B75" s="84" t="s">
        <v>19</v>
      </c>
      <c r="C75" s="85" t="s">
        <v>20</v>
      </c>
      <c r="D75" s="86">
        <v>0</v>
      </c>
      <c r="E75" s="86">
        <v>0</v>
      </c>
      <c r="F75" s="86">
        <v>0</v>
      </c>
      <c r="G75" s="86">
        <v>0</v>
      </c>
      <c r="H75" s="86">
        <v>0</v>
      </c>
      <c r="I75" s="86">
        <v>0</v>
      </c>
      <c r="J75" s="86">
        <v>0</v>
      </c>
      <c r="K75" s="86">
        <v>0</v>
      </c>
      <c r="L75" s="86">
        <v>0</v>
      </c>
      <c r="M75" s="86">
        <v>0</v>
      </c>
      <c r="N75" s="86">
        <v>0</v>
      </c>
      <c r="O75" s="86">
        <v>0</v>
      </c>
    </row>
    <row r="76" spans="1:15" s="88" customFormat="1" ht="18" customHeight="1">
      <c r="A76" s="89"/>
      <c r="B76" s="89" t="s">
        <v>77</v>
      </c>
      <c r="C76" s="90" t="s">
        <v>20</v>
      </c>
      <c r="D76" s="91">
        <v>0</v>
      </c>
      <c r="E76" s="91">
        <v>0</v>
      </c>
      <c r="F76" s="91">
        <v>0</v>
      </c>
      <c r="G76" s="91">
        <v>0</v>
      </c>
      <c r="H76" s="91">
        <v>0</v>
      </c>
      <c r="I76" s="91">
        <v>0</v>
      </c>
      <c r="J76" s="91">
        <v>0</v>
      </c>
      <c r="K76" s="91">
        <v>0</v>
      </c>
      <c r="L76" s="91">
        <v>0</v>
      </c>
      <c r="M76" s="91">
        <v>0</v>
      </c>
      <c r="N76" s="91">
        <v>0</v>
      </c>
      <c r="O76" s="91">
        <v>0</v>
      </c>
    </row>
    <row r="77" spans="1:15" s="88" customFormat="1" ht="18" customHeight="1">
      <c r="A77" s="92"/>
      <c r="B77" s="92" t="s">
        <v>78</v>
      </c>
      <c r="C77" s="93" t="s">
        <v>20</v>
      </c>
      <c r="D77" s="94">
        <v>0</v>
      </c>
      <c r="E77" s="94">
        <v>0</v>
      </c>
      <c r="F77" s="94">
        <v>0</v>
      </c>
      <c r="G77" s="94">
        <v>0</v>
      </c>
      <c r="H77" s="94">
        <v>0</v>
      </c>
      <c r="I77" s="94">
        <v>0</v>
      </c>
      <c r="J77" s="94">
        <v>0</v>
      </c>
      <c r="K77" s="94">
        <v>0</v>
      </c>
      <c r="L77" s="94">
        <v>0</v>
      </c>
      <c r="M77" s="94">
        <v>0</v>
      </c>
      <c r="N77" s="94">
        <v>0</v>
      </c>
      <c r="O77" s="94">
        <v>0</v>
      </c>
    </row>
    <row r="78" spans="1:15" s="88" customFormat="1" ht="18" customHeight="1">
      <c r="A78" s="84" t="s">
        <v>103</v>
      </c>
      <c r="B78" s="84" t="s">
        <v>19</v>
      </c>
      <c r="C78" s="85">
        <v>0</v>
      </c>
      <c r="D78" s="86">
        <v>0</v>
      </c>
      <c r="E78" s="86">
        <v>0</v>
      </c>
      <c r="F78" s="86">
        <v>0</v>
      </c>
      <c r="G78" s="86">
        <v>0</v>
      </c>
      <c r="H78" s="86">
        <v>0</v>
      </c>
      <c r="I78" s="86">
        <v>0</v>
      </c>
      <c r="J78" s="86">
        <v>0</v>
      </c>
      <c r="K78" s="86">
        <v>0</v>
      </c>
      <c r="L78" s="86">
        <v>0</v>
      </c>
      <c r="M78" s="86">
        <v>0</v>
      </c>
      <c r="N78" s="86">
        <v>0</v>
      </c>
      <c r="O78" s="86">
        <v>0</v>
      </c>
    </row>
    <row r="79" spans="1:15" s="88" customFormat="1" ht="18" customHeight="1">
      <c r="A79" s="89"/>
      <c r="B79" s="89" t="s">
        <v>77</v>
      </c>
      <c r="C79" s="90">
        <v>0</v>
      </c>
      <c r="D79" s="91">
        <v>0</v>
      </c>
      <c r="E79" s="91">
        <v>0</v>
      </c>
      <c r="F79" s="91">
        <v>0</v>
      </c>
      <c r="G79" s="91">
        <v>0</v>
      </c>
      <c r="H79" s="91">
        <v>0</v>
      </c>
      <c r="I79" s="91">
        <v>0</v>
      </c>
      <c r="J79" s="91">
        <v>0</v>
      </c>
      <c r="K79" s="91">
        <v>0</v>
      </c>
      <c r="L79" s="91">
        <v>0</v>
      </c>
      <c r="M79" s="91">
        <v>0</v>
      </c>
      <c r="N79" s="91">
        <v>0</v>
      </c>
      <c r="O79" s="91">
        <v>0</v>
      </c>
    </row>
    <row r="80" spans="1:15" s="88" customFormat="1" ht="18" customHeight="1">
      <c r="A80" s="92"/>
      <c r="B80" s="92" t="s">
        <v>78</v>
      </c>
      <c r="C80" s="93">
        <v>0</v>
      </c>
      <c r="D80" s="94">
        <v>0</v>
      </c>
      <c r="E80" s="94">
        <v>0</v>
      </c>
      <c r="F80" s="94">
        <v>0</v>
      </c>
      <c r="G80" s="94">
        <v>0</v>
      </c>
      <c r="H80" s="94">
        <v>0</v>
      </c>
      <c r="I80" s="94">
        <v>0</v>
      </c>
      <c r="J80" s="94">
        <v>0</v>
      </c>
      <c r="K80" s="94">
        <v>0</v>
      </c>
      <c r="L80" s="94">
        <v>0</v>
      </c>
      <c r="M80" s="94">
        <v>0</v>
      </c>
      <c r="N80" s="94">
        <v>0</v>
      </c>
      <c r="O80" s="94">
        <v>0</v>
      </c>
    </row>
    <row r="81" spans="1:15" s="88" customFormat="1" ht="18" customHeight="1">
      <c r="A81" s="84" t="s">
        <v>104</v>
      </c>
      <c r="B81" s="84" t="s">
        <v>19</v>
      </c>
      <c r="C81" s="85">
        <v>1</v>
      </c>
      <c r="D81" s="86">
        <v>0</v>
      </c>
      <c r="E81" s="86">
        <v>0</v>
      </c>
      <c r="F81" s="86">
        <v>0</v>
      </c>
      <c r="G81" s="86">
        <v>0</v>
      </c>
      <c r="H81" s="86">
        <v>0</v>
      </c>
      <c r="I81" s="86">
        <v>0</v>
      </c>
      <c r="J81" s="86">
        <v>0</v>
      </c>
      <c r="K81" s="86">
        <v>0</v>
      </c>
      <c r="L81" s="86">
        <v>1</v>
      </c>
      <c r="M81" s="86">
        <v>0</v>
      </c>
      <c r="N81" s="86">
        <v>0</v>
      </c>
      <c r="O81" s="86">
        <v>0</v>
      </c>
    </row>
    <row r="82" spans="1:15" s="88" customFormat="1" ht="18" customHeight="1">
      <c r="A82" s="89"/>
      <c r="B82" s="89" t="s">
        <v>77</v>
      </c>
      <c r="C82" s="90">
        <v>1</v>
      </c>
      <c r="D82" s="91">
        <v>0</v>
      </c>
      <c r="E82" s="91">
        <v>0</v>
      </c>
      <c r="F82" s="91">
        <v>0</v>
      </c>
      <c r="G82" s="91">
        <v>0</v>
      </c>
      <c r="H82" s="91">
        <v>0</v>
      </c>
      <c r="I82" s="91">
        <v>0</v>
      </c>
      <c r="J82" s="91">
        <v>0</v>
      </c>
      <c r="K82" s="91">
        <v>0</v>
      </c>
      <c r="L82" s="91">
        <v>1</v>
      </c>
      <c r="M82" s="91">
        <v>0</v>
      </c>
      <c r="N82" s="91">
        <v>0</v>
      </c>
      <c r="O82" s="91">
        <v>0</v>
      </c>
    </row>
    <row r="83" spans="1:15" s="88" customFormat="1" ht="18" customHeight="1">
      <c r="A83" s="92"/>
      <c r="B83" s="92" t="s">
        <v>78</v>
      </c>
      <c r="C83" s="93">
        <v>0</v>
      </c>
      <c r="D83" s="94">
        <v>0</v>
      </c>
      <c r="E83" s="94">
        <v>0</v>
      </c>
      <c r="F83" s="94">
        <v>0</v>
      </c>
      <c r="G83" s="94">
        <v>0</v>
      </c>
      <c r="H83" s="94">
        <v>0</v>
      </c>
      <c r="I83" s="94">
        <v>0</v>
      </c>
      <c r="J83" s="94">
        <v>0</v>
      </c>
      <c r="K83" s="94">
        <v>0</v>
      </c>
      <c r="L83" s="94">
        <v>0</v>
      </c>
      <c r="M83" s="94">
        <v>0</v>
      </c>
      <c r="N83" s="94">
        <v>0</v>
      </c>
      <c r="O83" s="94">
        <v>0</v>
      </c>
    </row>
    <row r="84" spans="1:15" s="88" customFormat="1" ht="18" customHeight="1">
      <c r="A84" s="84" t="s">
        <v>105</v>
      </c>
      <c r="B84" s="84" t="s">
        <v>19</v>
      </c>
      <c r="C84" s="85" t="s">
        <v>20</v>
      </c>
      <c r="D84" s="86">
        <v>0</v>
      </c>
      <c r="E84" s="86">
        <v>0</v>
      </c>
      <c r="F84" s="86">
        <v>0</v>
      </c>
      <c r="G84" s="86">
        <v>0</v>
      </c>
      <c r="H84" s="86">
        <v>0</v>
      </c>
      <c r="I84" s="86">
        <v>0</v>
      </c>
      <c r="J84" s="86">
        <v>0</v>
      </c>
      <c r="K84" s="86">
        <v>0</v>
      </c>
      <c r="L84" s="86">
        <v>0</v>
      </c>
      <c r="M84" s="86">
        <v>0</v>
      </c>
      <c r="N84" s="86">
        <v>0</v>
      </c>
      <c r="O84" s="86">
        <v>0</v>
      </c>
    </row>
    <row r="85" spans="1:15" s="88" customFormat="1" ht="18" customHeight="1">
      <c r="A85" s="89"/>
      <c r="B85" s="89" t="s">
        <v>77</v>
      </c>
      <c r="C85" s="90" t="s">
        <v>20</v>
      </c>
      <c r="D85" s="91">
        <v>0</v>
      </c>
      <c r="E85" s="91">
        <v>0</v>
      </c>
      <c r="F85" s="91">
        <v>0</v>
      </c>
      <c r="G85" s="91">
        <v>0</v>
      </c>
      <c r="H85" s="91">
        <v>0</v>
      </c>
      <c r="I85" s="91">
        <v>0</v>
      </c>
      <c r="J85" s="91">
        <v>0</v>
      </c>
      <c r="K85" s="91">
        <v>0</v>
      </c>
      <c r="L85" s="91">
        <v>0</v>
      </c>
      <c r="M85" s="91">
        <v>0</v>
      </c>
      <c r="N85" s="91">
        <v>0</v>
      </c>
      <c r="O85" s="91">
        <v>0</v>
      </c>
    </row>
    <row r="86" spans="1:15" s="88" customFormat="1" ht="18" customHeight="1">
      <c r="A86" s="92"/>
      <c r="B86" s="92" t="s">
        <v>78</v>
      </c>
      <c r="C86" s="93" t="s">
        <v>20</v>
      </c>
      <c r="D86" s="94">
        <v>0</v>
      </c>
      <c r="E86" s="94">
        <v>0</v>
      </c>
      <c r="F86" s="94">
        <v>0</v>
      </c>
      <c r="G86" s="94">
        <v>0</v>
      </c>
      <c r="H86" s="94">
        <v>0</v>
      </c>
      <c r="I86" s="94">
        <v>0</v>
      </c>
      <c r="J86" s="94">
        <v>0</v>
      </c>
      <c r="K86" s="94">
        <v>0</v>
      </c>
      <c r="L86" s="94">
        <v>0</v>
      </c>
      <c r="M86" s="94">
        <v>0</v>
      </c>
      <c r="N86" s="94">
        <v>0</v>
      </c>
      <c r="O86" s="94">
        <v>0</v>
      </c>
    </row>
    <row r="87" spans="1:15" s="88" customFormat="1" ht="18" customHeight="1">
      <c r="A87" s="84" t="s">
        <v>106</v>
      </c>
      <c r="B87" s="84" t="s">
        <v>19</v>
      </c>
      <c r="C87" s="85" t="s">
        <v>20</v>
      </c>
      <c r="D87" s="86">
        <v>0</v>
      </c>
      <c r="E87" s="86">
        <v>0</v>
      </c>
      <c r="F87" s="86">
        <v>0</v>
      </c>
      <c r="G87" s="86">
        <v>0</v>
      </c>
      <c r="H87" s="86">
        <v>0</v>
      </c>
      <c r="I87" s="86">
        <v>0</v>
      </c>
      <c r="J87" s="86">
        <v>0</v>
      </c>
      <c r="K87" s="86">
        <v>0</v>
      </c>
      <c r="L87" s="86">
        <v>0</v>
      </c>
      <c r="M87" s="86">
        <v>0</v>
      </c>
      <c r="N87" s="86">
        <v>0</v>
      </c>
      <c r="O87" s="86">
        <v>0</v>
      </c>
    </row>
    <row r="88" spans="1:15" s="88" customFormat="1" ht="18" customHeight="1">
      <c r="A88" s="89"/>
      <c r="B88" s="89" t="s">
        <v>77</v>
      </c>
      <c r="C88" s="90" t="s">
        <v>20</v>
      </c>
      <c r="D88" s="91">
        <v>0</v>
      </c>
      <c r="E88" s="91">
        <v>0</v>
      </c>
      <c r="F88" s="91">
        <v>0</v>
      </c>
      <c r="G88" s="91">
        <v>0</v>
      </c>
      <c r="H88" s="91">
        <v>0</v>
      </c>
      <c r="I88" s="91">
        <v>0</v>
      </c>
      <c r="J88" s="91">
        <v>0</v>
      </c>
      <c r="K88" s="91">
        <v>0</v>
      </c>
      <c r="L88" s="91">
        <v>0</v>
      </c>
      <c r="M88" s="91">
        <v>0</v>
      </c>
      <c r="N88" s="91">
        <v>0</v>
      </c>
      <c r="O88" s="91">
        <v>0</v>
      </c>
    </row>
    <row r="89" spans="1:15" s="88" customFormat="1" ht="18" customHeight="1">
      <c r="A89" s="92"/>
      <c r="B89" s="92" t="s">
        <v>78</v>
      </c>
      <c r="C89" s="95" t="s">
        <v>20</v>
      </c>
      <c r="D89" s="96">
        <v>0</v>
      </c>
      <c r="E89" s="96">
        <v>0</v>
      </c>
      <c r="F89" s="96">
        <v>0</v>
      </c>
      <c r="G89" s="96">
        <v>0</v>
      </c>
      <c r="H89" s="96">
        <v>0</v>
      </c>
      <c r="I89" s="96">
        <v>0</v>
      </c>
      <c r="J89" s="96">
        <v>0</v>
      </c>
      <c r="K89" s="96">
        <v>0</v>
      </c>
      <c r="L89" s="96">
        <v>0</v>
      </c>
      <c r="M89" s="96">
        <v>0</v>
      </c>
      <c r="N89" s="96">
        <v>0</v>
      </c>
      <c r="O89" s="96">
        <v>0</v>
      </c>
    </row>
    <row r="90" spans="1:15" s="78" customFormat="1" ht="23.5">
      <c r="A90" s="77"/>
      <c r="N90" s="97" t="s">
        <v>63</v>
      </c>
      <c r="O90" s="97"/>
    </row>
    <row r="91" spans="1:15" s="83" customFormat="1" ht="18" customHeight="1">
      <c r="A91" s="80"/>
      <c r="B91" s="80"/>
      <c r="C91" s="80" t="s">
        <v>19</v>
      </c>
      <c r="D91" s="80" t="s">
        <v>64</v>
      </c>
      <c r="E91" s="80" t="s">
        <v>65</v>
      </c>
      <c r="F91" s="80" t="s">
        <v>66</v>
      </c>
      <c r="G91" s="80" t="s">
        <v>67</v>
      </c>
      <c r="H91" s="80" t="s">
        <v>68</v>
      </c>
      <c r="I91" s="80" t="s">
        <v>69</v>
      </c>
      <c r="J91" s="80" t="s">
        <v>70</v>
      </c>
      <c r="K91" s="80" t="s">
        <v>71</v>
      </c>
      <c r="L91" s="80" t="s">
        <v>72</v>
      </c>
      <c r="M91" s="80" t="s">
        <v>73</v>
      </c>
      <c r="N91" s="80" t="s">
        <v>74</v>
      </c>
      <c r="O91" s="80" t="s">
        <v>75</v>
      </c>
    </row>
    <row r="92" spans="1:15" s="88" customFormat="1" ht="18" customHeight="1">
      <c r="A92" s="84" t="s">
        <v>107</v>
      </c>
      <c r="B92" s="84" t="s">
        <v>19</v>
      </c>
      <c r="C92" s="85" t="s">
        <v>20</v>
      </c>
      <c r="D92" s="86">
        <v>0</v>
      </c>
      <c r="E92" s="86">
        <v>0</v>
      </c>
      <c r="F92" s="86">
        <v>0</v>
      </c>
      <c r="G92" s="86">
        <v>0</v>
      </c>
      <c r="H92" s="86">
        <v>0</v>
      </c>
      <c r="I92" s="86">
        <v>0</v>
      </c>
      <c r="J92" s="86">
        <v>0</v>
      </c>
      <c r="K92" s="86">
        <v>0</v>
      </c>
      <c r="L92" s="86">
        <v>0</v>
      </c>
      <c r="M92" s="86">
        <v>0</v>
      </c>
      <c r="N92" s="86">
        <v>0</v>
      </c>
      <c r="O92" s="86">
        <v>0</v>
      </c>
    </row>
    <row r="93" spans="1:15" s="88" customFormat="1" ht="18" customHeight="1">
      <c r="A93" s="89"/>
      <c r="B93" s="89" t="s">
        <v>77</v>
      </c>
      <c r="C93" s="90" t="s">
        <v>20</v>
      </c>
      <c r="D93" s="91">
        <v>0</v>
      </c>
      <c r="E93" s="91">
        <v>0</v>
      </c>
      <c r="F93" s="91">
        <v>0</v>
      </c>
      <c r="G93" s="91">
        <v>0</v>
      </c>
      <c r="H93" s="91">
        <v>0</v>
      </c>
      <c r="I93" s="91">
        <v>0</v>
      </c>
      <c r="J93" s="91">
        <v>0</v>
      </c>
      <c r="K93" s="91">
        <v>0</v>
      </c>
      <c r="L93" s="91">
        <v>0</v>
      </c>
      <c r="M93" s="91">
        <v>0</v>
      </c>
      <c r="N93" s="91">
        <v>0</v>
      </c>
      <c r="O93" s="91">
        <v>0</v>
      </c>
    </row>
    <row r="94" spans="1:15" s="88" customFormat="1" ht="18" customHeight="1">
      <c r="A94" s="92"/>
      <c r="B94" s="92" t="s">
        <v>78</v>
      </c>
      <c r="C94" s="93" t="s">
        <v>20</v>
      </c>
      <c r="D94" s="94">
        <v>0</v>
      </c>
      <c r="E94" s="94">
        <v>0</v>
      </c>
      <c r="F94" s="94">
        <v>0</v>
      </c>
      <c r="G94" s="94">
        <v>0</v>
      </c>
      <c r="H94" s="94">
        <v>0</v>
      </c>
      <c r="I94" s="94">
        <v>0</v>
      </c>
      <c r="J94" s="94">
        <v>0</v>
      </c>
      <c r="K94" s="94">
        <v>0</v>
      </c>
      <c r="L94" s="94">
        <v>0</v>
      </c>
      <c r="M94" s="94">
        <v>0</v>
      </c>
      <c r="N94" s="94">
        <v>0</v>
      </c>
      <c r="O94" s="94">
        <v>0</v>
      </c>
    </row>
    <row r="95" spans="1:15" s="88" customFormat="1" ht="18" customHeight="1">
      <c r="A95" s="84" t="s">
        <v>108</v>
      </c>
      <c r="B95" s="84" t="s">
        <v>19</v>
      </c>
      <c r="C95" s="85">
        <v>1</v>
      </c>
      <c r="D95" s="86">
        <v>0</v>
      </c>
      <c r="E95" s="86">
        <v>0</v>
      </c>
      <c r="F95" s="86">
        <v>1</v>
      </c>
      <c r="G95" s="86">
        <v>0</v>
      </c>
      <c r="H95" s="86">
        <v>0</v>
      </c>
      <c r="I95" s="86">
        <v>0</v>
      </c>
      <c r="J95" s="86">
        <v>0</v>
      </c>
      <c r="K95" s="86">
        <v>0</v>
      </c>
      <c r="L95" s="86">
        <v>0</v>
      </c>
      <c r="M95" s="86">
        <v>0</v>
      </c>
      <c r="N95" s="86">
        <v>0</v>
      </c>
      <c r="O95" s="86">
        <v>0</v>
      </c>
    </row>
    <row r="96" spans="1:15" s="88" customFormat="1" ht="18" customHeight="1">
      <c r="A96" s="89"/>
      <c r="B96" s="89" t="s">
        <v>77</v>
      </c>
      <c r="C96" s="90">
        <v>0</v>
      </c>
      <c r="D96" s="91">
        <v>0</v>
      </c>
      <c r="E96" s="91">
        <v>0</v>
      </c>
      <c r="F96" s="91">
        <v>0</v>
      </c>
      <c r="G96" s="91">
        <v>0</v>
      </c>
      <c r="H96" s="91">
        <v>0</v>
      </c>
      <c r="I96" s="91">
        <v>0</v>
      </c>
      <c r="J96" s="91">
        <v>0</v>
      </c>
      <c r="K96" s="91">
        <v>0</v>
      </c>
      <c r="L96" s="91">
        <v>0</v>
      </c>
      <c r="M96" s="91">
        <v>0</v>
      </c>
      <c r="N96" s="91">
        <v>0</v>
      </c>
      <c r="O96" s="91">
        <v>0</v>
      </c>
    </row>
    <row r="97" spans="1:15" s="88" customFormat="1" ht="18" customHeight="1">
      <c r="A97" s="92"/>
      <c r="B97" s="92" t="s">
        <v>78</v>
      </c>
      <c r="C97" s="93">
        <v>1</v>
      </c>
      <c r="D97" s="94">
        <v>0</v>
      </c>
      <c r="E97" s="94">
        <v>0</v>
      </c>
      <c r="F97" s="94">
        <v>1</v>
      </c>
      <c r="G97" s="94">
        <v>0</v>
      </c>
      <c r="H97" s="94">
        <v>0</v>
      </c>
      <c r="I97" s="94">
        <v>0</v>
      </c>
      <c r="J97" s="94">
        <v>0</v>
      </c>
      <c r="K97" s="94">
        <v>0</v>
      </c>
      <c r="L97" s="94">
        <v>0</v>
      </c>
      <c r="M97" s="94">
        <v>0</v>
      </c>
      <c r="N97" s="94">
        <v>0</v>
      </c>
      <c r="O97" s="94">
        <v>0</v>
      </c>
    </row>
    <row r="98" spans="1:15" s="88" customFormat="1" ht="18" customHeight="1">
      <c r="A98" s="84" t="s">
        <v>109</v>
      </c>
      <c r="B98" s="84" t="s">
        <v>19</v>
      </c>
      <c r="C98" s="85" t="s">
        <v>20</v>
      </c>
      <c r="D98" s="86">
        <v>0</v>
      </c>
      <c r="E98" s="86">
        <v>0</v>
      </c>
      <c r="F98" s="86">
        <v>0</v>
      </c>
      <c r="G98" s="86">
        <v>0</v>
      </c>
      <c r="H98" s="86">
        <v>0</v>
      </c>
      <c r="I98" s="86">
        <v>0</v>
      </c>
      <c r="J98" s="86">
        <v>0</v>
      </c>
      <c r="K98" s="86">
        <v>0</v>
      </c>
      <c r="L98" s="86">
        <v>0</v>
      </c>
      <c r="M98" s="86">
        <v>0</v>
      </c>
      <c r="N98" s="86">
        <v>0</v>
      </c>
      <c r="O98" s="86">
        <v>0</v>
      </c>
    </row>
    <row r="99" spans="1:15" s="88" customFormat="1" ht="18" customHeight="1">
      <c r="A99" s="89"/>
      <c r="B99" s="89" t="s">
        <v>77</v>
      </c>
      <c r="C99" s="90" t="s">
        <v>20</v>
      </c>
      <c r="D99" s="91">
        <v>0</v>
      </c>
      <c r="E99" s="91">
        <v>0</v>
      </c>
      <c r="F99" s="91">
        <v>0</v>
      </c>
      <c r="G99" s="91">
        <v>0</v>
      </c>
      <c r="H99" s="91">
        <v>0</v>
      </c>
      <c r="I99" s="91">
        <v>0</v>
      </c>
      <c r="J99" s="91">
        <v>0</v>
      </c>
      <c r="K99" s="91">
        <v>0</v>
      </c>
      <c r="L99" s="91">
        <v>0</v>
      </c>
      <c r="M99" s="91">
        <v>0</v>
      </c>
      <c r="N99" s="91">
        <v>0</v>
      </c>
      <c r="O99" s="91">
        <v>0</v>
      </c>
    </row>
    <row r="100" spans="1:15" s="88" customFormat="1" ht="18" customHeight="1">
      <c r="A100" s="92"/>
      <c r="B100" s="92" t="s">
        <v>78</v>
      </c>
      <c r="C100" s="93" t="s">
        <v>20</v>
      </c>
      <c r="D100" s="94">
        <v>0</v>
      </c>
      <c r="E100" s="94">
        <v>0</v>
      </c>
      <c r="F100" s="94">
        <v>0</v>
      </c>
      <c r="G100" s="94">
        <v>0</v>
      </c>
      <c r="H100" s="94">
        <v>0</v>
      </c>
      <c r="I100" s="94">
        <v>0</v>
      </c>
      <c r="J100" s="94">
        <v>0</v>
      </c>
      <c r="K100" s="94">
        <v>0</v>
      </c>
      <c r="L100" s="94">
        <v>0</v>
      </c>
      <c r="M100" s="94">
        <v>0</v>
      </c>
      <c r="N100" s="94">
        <v>0</v>
      </c>
      <c r="O100" s="94">
        <v>0</v>
      </c>
    </row>
    <row r="101" spans="1:15" s="88" customFormat="1" ht="18" customHeight="1">
      <c r="A101" s="84" t="s">
        <v>110</v>
      </c>
      <c r="B101" s="84" t="s">
        <v>19</v>
      </c>
      <c r="C101" s="85">
        <v>0</v>
      </c>
      <c r="D101" s="86">
        <v>0</v>
      </c>
      <c r="E101" s="86">
        <v>0</v>
      </c>
      <c r="F101" s="86">
        <v>0</v>
      </c>
      <c r="G101" s="86">
        <v>0</v>
      </c>
      <c r="H101" s="86">
        <v>0</v>
      </c>
      <c r="I101" s="86">
        <v>0</v>
      </c>
      <c r="J101" s="86">
        <v>0</v>
      </c>
      <c r="K101" s="86">
        <v>0</v>
      </c>
      <c r="L101" s="86">
        <v>0</v>
      </c>
      <c r="M101" s="86">
        <v>0</v>
      </c>
      <c r="N101" s="86">
        <v>0</v>
      </c>
      <c r="O101" s="86">
        <v>0</v>
      </c>
    </row>
    <row r="102" spans="1:15" s="88" customFormat="1" ht="18" customHeight="1">
      <c r="A102" s="89"/>
      <c r="B102" s="89" t="s">
        <v>77</v>
      </c>
      <c r="C102" s="90">
        <v>0</v>
      </c>
      <c r="D102" s="91">
        <v>0</v>
      </c>
      <c r="E102" s="91">
        <v>0</v>
      </c>
      <c r="F102" s="91">
        <v>0</v>
      </c>
      <c r="G102" s="91">
        <v>0</v>
      </c>
      <c r="H102" s="91">
        <v>0</v>
      </c>
      <c r="I102" s="91">
        <v>0</v>
      </c>
      <c r="J102" s="91">
        <v>0</v>
      </c>
      <c r="K102" s="91">
        <v>0</v>
      </c>
      <c r="L102" s="91">
        <v>0</v>
      </c>
      <c r="M102" s="91">
        <v>0</v>
      </c>
      <c r="N102" s="91">
        <v>0</v>
      </c>
      <c r="O102" s="91">
        <v>0</v>
      </c>
    </row>
    <row r="103" spans="1:15" s="88" customFormat="1" ht="18" customHeight="1">
      <c r="A103" s="92"/>
      <c r="B103" s="92" t="s">
        <v>78</v>
      </c>
      <c r="C103" s="93">
        <v>0</v>
      </c>
      <c r="D103" s="94">
        <v>0</v>
      </c>
      <c r="E103" s="94">
        <v>0</v>
      </c>
      <c r="F103" s="94">
        <v>0</v>
      </c>
      <c r="G103" s="94">
        <v>0</v>
      </c>
      <c r="H103" s="94">
        <v>0</v>
      </c>
      <c r="I103" s="94">
        <v>0</v>
      </c>
      <c r="J103" s="94">
        <v>0</v>
      </c>
      <c r="K103" s="94">
        <v>0</v>
      </c>
      <c r="L103" s="94">
        <v>0</v>
      </c>
      <c r="M103" s="94">
        <v>0</v>
      </c>
      <c r="N103" s="94">
        <v>0</v>
      </c>
      <c r="O103" s="94">
        <v>0</v>
      </c>
    </row>
    <row r="104" spans="1:15" s="88" customFormat="1" ht="18" customHeight="1">
      <c r="A104" s="84" t="s">
        <v>111</v>
      </c>
      <c r="B104" s="84" t="s">
        <v>19</v>
      </c>
      <c r="C104" s="85" t="s">
        <v>20</v>
      </c>
      <c r="D104" s="86">
        <v>0</v>
      </c>
      <c r="E104" s="86">
        <v>0</v>
      </c>
      <c r="F104" s="86">
        <v>0</v>
      </c>
      <c r="G104" s="86">
        <v>0</v>
      </c>
      <c r="H104" s="86">
        <v>0</v>
      </c>
      <c r="I104" s="86">
        <v>0</v>
      </c>
      <c r="J104" s="86">
        <v>0</v>
      </c>
      <c r="K104" s="86">
        <v>0</v>
      </c>
      <c r="L104" s="86">
        <v>0</v>
      </c>
      <c r="M104" s="86">
        <v>0</v>
      </c>
      <c r="N104" s="86">
        <v>0</v>
      </c>
      <c r="O104" s="86">
        <v>0</v>
      </c>
    </row>
    <row r="105" spans="1:15" s="88" customFormat="1" ht="18" customHeight="1">
      <c r="A105" s="89"/>
      <c r="B105" s="89" t="s">
        <v>77</v>
      </c>
      <c r="C105" s="90" t="s">
        <v>20</v>
      </c>
      <c r="D105" s="91">
        <v>0</v>
      </c>
      <c r="E105" s="91">
        <v>0</v>
      </c>
      <c r="F105" s="91">
        <v>0</v>
      </c>
      <c r="G105" s="91">
        <v>0</v>
      </c>
      <c r="H105" s="91">
        <v>0</v>
      </c>
      <c r="I105" s="91">
        <v>0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91">
        <v>0</v>
      </c>
    </row>
    <row r="106" spans="1:15" s="88" customFormat="1" ht="18" customHeight="1">
      <c r="A106" s="92"/>
      <c r="B106" s="92" t="s">
        <v>78</v>
      </c>
      <c r="C106" s="93" t="s">
        <v>20</v>
      </c>
      <c r="D106" s="94">
        <v>0</v>
      </c>
      <c r="E106" s="94">
        <v>0</v>
      </c>
      <c r="F106" s="94">
        <v>0</v>
      </c>
      <c r="G106" s="94">
        <v>0</v>
      </c>
      <c r="H106" s="94">
        <v>0</v>
      </c>
      <c r="I106" s="94">
        <v>0</v>
      </c>
      <c r="J106" s="94">
        <v>0</v>
      </c>
      <c r="K106" s="94">
        <v>0</v>
      </c>
      <c r="L106" s="94">
        <v>0</v>
      </c>
      <c r="M106" s="94">
        <v>0</v>
      </c>
      <c r="N106" s="94">
        <v>0</v>
      </c>
      <c r="O106" s="94">
        <v>0</v>
      </c>
    </row>
    <row r="107" spans="1:15" s="88" customFormat="1" ht="18" customHeight="1">
      <c r="A107" s="84" t="s">
        <v>112</v>
      </c>
      <c r="B107" s="84" t="s">
        <v>19</v>
      </c>
      <c r="C107" s="85">
        <v>0</v>
      </c>
      <c r="D107" s="86">
        <v>0</v>
      </c>
      <c r="E107" s="86">
        <v>0</v>
      </c>
      <c r="F107" s="86">
        <v>0</v>
      </c>
      <c r="G107" s="86">
        <v>0</v>
      </c>
      <c r="H107" s="86">
        <v>0</v>
      </c>
      <c r="I107" s="86">
        <v>0</v>
      </c>
      <c r="J107" s="86">
        <v>0</v>
      </c>
      <c r="K107" s="86">
        <v>0</v>
      </c>
      <c r="L107" s="86">
        <v>0</v>
      </c>
      <c r="M107" s="86">
        <v>0</v>
      </c>
      <c r="N107" s="86">
        <v>0</v>
      </c>
      <c r="O107" s="86">
        <v>0</v>
      </c>
    </row>
    <row r="108" spans="1:15" s="88" customFormat="1" ht="18" customHeight="1">
      <c r="A108" s="89"/>
      <c r="B108" s="89" t="s">
        <v>77</v>
      </c>
      <c r="C108" s="90">
        <v>0</v>
      </c>
      <c r="D108" s="91">
        <v>0</v>
      </c>
      <c r="E108" s="91">
        <v>0</v>
      </c>
      <c r="F108" s="91">
        <v>0</v>
      </c>
      <c r="G108" s="91">
        <v>0</v>
      </c>
      <c r="H108" s="91">
        <v>0</v>
      </c>
      <c r="I108" s="91">
        <v>0</v>
      </c>
      <c r="J108" s="91">
        <v>0</v>
      </c>
      <c r="K108" s="91">
        <v>0</v>
      </c>
      <c r="L108" s="91">
        <v>0</v>
      </c>
      <c r="M108" s="91">
        <v>0</v>
      </c>
      <c r="N108" s="91">
        <v>0</v>
      </c>
      <c r="O108" s="91">
        <v>0</v>
      </c>
    </row>
    <row r="109" spans="1:15" s="88" customFormat="1" ht="18" customHeight="1">
      <c r="A109" s="92"/>
      <c r="B109" s="92" t="s">
        <v>78</v>
      </c>
      <c r="C109" s="93">
        <v>0</v>
      </c>
      <c r="D109" s="94">
        <v>0</v>
      </c>
      <c r="E109" s="94">
        <v>0</v>
      </c>
      <c r="F109" s="94">
        <v>0</v>
      </c>
      <c r="G109" s="94">
        <v>0</v>
      </c>
      <c r="H109" s="94">
        <v>0</v>
      </c>
      <c r="I109" s="94">
        <v>0</v>
      </c>
      <c r="J109" s="94">
        <v>0</v>
      </c>
      <c r="K109" s="94">
        <v>0</v>
      </c>
      <c r="L109" s="94">
        <v>0</v>
      </c>
      <c r="M109" s="94">
        <v>0</v>
      </c>
      <c r="N109" s="94">
        <v>0</v>
      </c>
      <c r="O109" s="94">
        <v>0</v>
      </c>
    </row>
    <row r="110" spans="1:15" s="88" customFormat="1" ht="18" customHeight="1">
      <c r="A110" s="84" t="s">
        <v>113</v>
      </c>
      <c r="B110" s="84" t="s">
        <v>19</v>
      </c>
      <c r="C110" s="85">
        <v>3</v>
      </c>
      <c r="D110" s="86">
        <v>0</v>
      </c>
      <c r="E110" s="86">
        <v>0</v>
      </c>
      <c r="F110" s="86">
        <v>0</v>
      </c>
      <c r="G110" s="86">
        <v>0</v>
      </c>
      <c r="H110" s="86">
        <v>0</v>
      </c>
      <c r="I110" s="86">
        <v>0</v>
      </c>
      <c r="J110" s="86">
        <v>1</v>
      </c>
      <c r="K110" s="86">
        <v>0</v>
      </c>
      <c r="L110" s="86">
        <v>0</v>
      </c>
      <c r="M110" s="86">
        <v>1</v>
      </c>
      <c r="N110" s="86">
        <v>1</v>
      </c>
      <c r="O110" s="86">
        <v>0</v>
      </c>
    </row>
    <row r="111" spans="1:15" s="88" customFormat="1" ht="18" customHeight="1">
      <c r="A111" s="89"/>
      <c r="B111" s="89" t="s">
        <v>77</v>
      </c>
      <c r="C111" s="90">
        <v>3</v>
      </c>
      <c r="D111" s="91">
        <v>0</v>
      </c>
      <c r="E111" s="91">
        <v>0</v>
      </c>
      <c r="F111" s="91">
        <v>0</v>
      </c>
      <c r="G111" s="91">
        <v>0</v>
      </c>
      <c r="H111" s="91">
        <v>0</v>
      </c>
      <c r="I111" s="91">
        <v>0</v>
      </c>
      <c r="J111" s="91">
        <v>1</v>
      </c>
      <c r="K111" s="91">
        <v>0</v>
      </c>
      <c r="L111" s="91">
        <v>0</v>
      </c>
      <c r="M111" s="91">
        <v>1</v>
      </c>
      <c r="N111" s="91">
        <v>1</v>
      </c>
      <c r="O111" s="91">
        <v>0</v>
      </c>
    </row>
    <row r="112" spans="1:15" s="88" customFormat="1" ht="18" customHeight="1">
      <c r="A112" s="92"/>
      <c r="B112" s="92" t="s">
        <v>78</v>
      </c>
      <c r="C112" s="93">
        <v>0</v>
      </c>
      <c r="D112" s="94">
        <v>0</v>
      </c>
      <c r="E112" s="94">
        <v>0</v>
      </c>
      <c r="F112" s="94">
        <v>0</v>
      </c>
      <c r="G112" s="94">
        <v>0</v>
      </c>
      <c r="H112" s="94">
        <v>0</v>
      </c>
      <c r="I112" s="94">
        <v>0</v>
      </c>
      <c r="J112" s="94">
        <v>0</v>
      </c>
      <c r="K112" s="94">
        <v>0</v>
      </c>
      <c r="L112" s="94">
        <v>0</v>
      </c>
      <c r="M112" s="94">
        <v>0</v>
      </c>
      <c r="N112" s="94">
        <v>0</v>
      </c>
      <c r="O112" s="94">
        <v>0</v>
      </c>
    </row>
    <row r="113" spans="1:15" s="88" customFormat="1" ht="18" customHeight="1">
      <c r="A113" s="84" t="s">
        <v>114</v>
      </c>
      <c r="B113" s="84" t="s">
        <v>19</v>
      </c>
      <c r="C113" s="85">
        <v>1</v>
      </c>
      <c r="D113" s="86">
        <v>0</v>
      </c>
      <c r="E113" s="86">
        <v>0</v>
      </c>
      <c r="F113" s="86">
        <v>0</v>
      </c>
      <c r="G113" s="86">
        <v>0</v>
      </c>
      <c r="H113" s="86">
        <v>0</v>
      </c>
      <c r="I113" s="86">
        <v>0</v>
      </c>
      <c r="J113" s="86">
        <v>1</v>
      </c>
      <c r="K113" s="86">
        <v>0</v>
      </c>
      <c r="L113" s="86">
        <v>0</v>
      </c>
      <c r="M113" s="86">
        <v>0</v>
      </c>
      <c r="N113" s="86">
        <v>0</v>
      </c>
      <c r="O113" s="86">
        <v>0</v>
      </c>
    </row>
    <row r="114" spans="1:15" s="88" customFormat="1" ht="18" customHeight="1">
      <c r="A114" s="89"/>
      <c r="B114" s="89" t="s">
        <v>77</v>
      </c>
      <c r="C114" s="90">
        <v>1</v>
      </c>
      <c r="D114" s="91">
        <v>0</v>
      </c>
      <c r="E114" s="91">
        <v>0</v>
      </c>
      <c r="F114" s="91">
        <v>0</v>
      </c>
      <c r="G114" s="91">
        <v>0</v>
      </c>
      <c r="H114" s="91">
        <v>0</v>
      </c>
      <c r="I114" s="91">
        <v>0</v>
      </c>
      <c r="J114" s="91">
        <v>1</v>
      </c>
      <c r="K114" s="91">
        <v>0</v>
      </c>
      <c r="L114" s="91">
        <v>0</v>
      </c>
      <c r="M114" s="91">
        <v>0</v>
      </c>
      <c r="N114" s="91">
        <v>0</v>
      </c>
      <c r="O114" s="91">
        <v>0</v>
      </c>
    </row>
    <row r="115" spans="1:15" s="88" customFormat="1" ht="18" customHeight="1">
      <c r="A115" s="92"/>
      <c r="B115" s="92" t="s">
        <v>78</v>
      </c>
      <c r="C115" s="93">
        <v>0</v>
      </c>
      <c r="D115" s="94">
        <v>0</v>
      </c>
      <c r="E115" s="94">
        <v>0</v>
      </c>
      <c r="F115" s="94">
        <v>0</v>
      </c>
      <c r="G115" s="94">
        <v>0</v>
      </c>
      <c r="H115" s="94">
        <v>0</v>
      </c>
      <c r="I115" s="94">
        <v>0</v>
      </c>
      <c r="J115" s="94">
        <v>0</v>
      </c>
      <c r="K115" s="94">
        <v>0</v>
      </c>
      <c r="L115" s="94">
        <v>0</v>
      </c>
      <c r="M115" s="94">
        <v>0</v>
      </c>
      <c r="N115" s="94">
        <v>0</v>
      </c>
      <c r="O115" s="94">
        <v>0</v>
      </c>
    </row>
    <row r="116" spans="1:15" s="88" customFormat="1" ht="18" customHeight="1">
      <c r="A116" s="84" t="s">
        <v>115</v>
      </c>
      <c r="B116" s="84" t="s">
        <v>19</v>
      </c>
      <c r="C116" s="85" t="s">
        <v>20</v>
      </c>
      <c r="D116" s="86">
        <v>0</v>
      </c>
      <c r="E116" s="86">
        <v>0</v>
      </c>
      <c r="F116" s="86">
        <v>0</v>
      </c>
      <c r="G116" s="86">
        <v>0</v>
      </c>
      <c r="H116" s="86">
        <v>0</v>
      </c>
      <c r="I116" s="86">
        <v>0</v>
      </c>
      <c r="J116" s="86">
        <v>0</v>
      </c>
      <c r="K116" s="86">
        <v>0</v>
      </c>
      <c r="L116" s="86">
        <v>0</v>
      </c>
      <c r="M116" s="86">
        <v>0</v>
      </c>
      <c r="N116" s="86">
        <v>0</v>
      </c>
      <c r="O116" s="86">
        <v>0</v>
      </c>
    </row>
    <row r="117" spans="1:15" s="88" customFormat="1" ht="18" customHeight="1">
      <c r="A117" s="89"/>
      <c r="B117" s="89" t="s">
        <v>77</v>
      </c>
      <c r="C117" s="90" t="s">
        <v>20</v>
      </c>
      <c r="D117" s="91">
        <v>0</v>
      </c>
      <c r="E117" s="91">
        <v>0</v>
      </c>
      <c r="F117" s="91">
        <v>0</v>
      </c>
      <c r="G117" s="91">
        <v>0</v>
      </c>
      <c r="H117" s="91">
        <v>0</v>
      </c>
      <c r="I117" s="91">
        <v>0</v>
      </c>
      <c r="J117" s="91">
        <v>0</v>
      </c>
      <c r="K117" s="91">
        <v>0</v>
      </c>
      <c r="L117" s="91">
        <v>0</v>
      </c>
      <c r="M117" s="91">
        <v>0</v>
      </c>
      <c r="N117" s="91">
        <v>0</v>
      </c>
      <c r="O117" s="91">
        <v>0</v>
      </c>
    </row>
    <row r="118" spans="1:15" s="88" customFormat="1" ht="18" customHeight="1">
      <c r="A118" s="92"/>
      <c r="B118" s="92" t="s">
        <v>78</v>
      </c>
      <c r="C118" s="93" t="s">
        <v>20</v>
      </c>
      <c r="D118" s="94">
        <v>0</v>
      </c>
      <c r="E118" s="94">
        <v>0</v>
      </c>
      <c r="F118" s="94">
        <v>0</v>
      </c>
      <c r="G118" s="94">
        <v>0</v>
      </c>
      <c r="H118" s="94">
        <v>0</v>
      </c>
      <c r="I118" s="94">
        <v>0</v>
      </c>
      <c r="J118" s="94">
        <v>0</v>
      </c>
      <c r="K118" s="94">
        <v>0</v>
      </c>
      <c r="L118" s="94">
        <v>0</v>
      </c>
      <c r="M118" s="94">
        <v>0</v>
      </c>
      <c r="N118" s="94">
        <v>0</v>
      </c>
      <c r="O118" s="94">
        <v>0</v>
      </c>
    </row>
    <row r="119" spans="1:15" s="88" customFormat="1" ht="18" customHeight="1">
      <c r="A119" s="84" t="s">
        <v>116</v>
      </c>
      <c r="B119" s="84" t="s">
        <v>19</v>
      </c>
      <c r="C119" s="85" t="s">
        <v>20</v>
      </c>
      <c r="D119" s="86">
        <v>0</v>
      </c>
      <c r="E119" s="86">
        <v>0</v>
      </c>
      <c r="F119" s="86">
        <v>0</v>
      </c>
      <c r="G119" s="86">
        <v>0</v>
      </c>
      <c r="H119" s="86">
        <v>0</v>
      </c>
      <c r="I119" s="86">
        <v>0</v>
      </c>
      <c r="J119" s="86">
        <v>0</v>
      </c>
      <c r="K119" s="86">
        <v>0</v>
      </c>
      <c r="L119" s="86">
        <v>0</v>
      </c>
      <c r="M119" s="86">
        <v>0</v>
      </c>
      <c r="N119" s="86">
        <v>0</v>
      </c>
      <c r="O119" s="86">
        <v>0</v>
      </c>
    </row>
    <row r="120" spans="1:15" s="88" customFormat="1" ht="18" customHeight="1">
      <c r="A120" s="89"/>
      <c r="B120" s="89" t="s">
        <v>77</v>
      </c>
      <c r="C120" s="90" t="s">
        <v>20</v>
      </c>
      <c r="D120" s="91">
        <v>0</v>
      </c>
      <c r="E120" s="91">
        <v>0</v>
      </c>
      <c r="F120" s="91">
        <v>0</v>
      </c>
      <c r="G120" s="91">
        <v>0</v>
      </c>
      <c r="H120" s="91">
        <v>0</v>
      </c>
      <c r="I120" s="91">
        <v>0</v>
      </c>
      <c r="J120" s="91">
        <v>0</v>
      </c>
      <c r="K120" s="91">
        <v>0</v>
      </c>
      <c r="L120" s="91">
        <v>0</v>
      </c>
      <c r="M120" s="91">
        <v>0</v>
      </c>
      <c r="N120" s="91">
        <v>0</v>
      </c>
      <c r="O120" s="91">
        <v>0</v>
      </c>
    </row>
    <row r="121" spans="1:15" s="88" customFormat="1" ht="18" customHeight="1">
      <c r="A121" s="92"/>
      <c r="B121" s="92" t="s">
        <v>78</v>
      </c>
      <c r="C121" s="93" t="s">
        <v>20</v>
      </c>
      <c r="D121" s="94">
        <v>0</v>
      </c>
      <c r="E121" s="94">
        <v>0</v>
      </c>
      <c r="F121" s="94">
        <v>0</v>
      </c>
      <c r="G121" s="94">
        <v>0</v>
      </c>
      <c r="H121" s="94">
        <v>0</v>
      </c>
      <c r="I121" s="94">
        <v>0</v>
      </c>
      <c r="J121" s="94">
        <v>0</v>
      </c>
      <c r="K121" s="94">
        <v>0</v>
      </c>
      <c r="L121" s="94">
        <v>0</v>
      </c>
      <c r="M121" s="94">
        <v>0</v>
      </c>
      <c r="N121" s="94">
        <v>0</v>
      </c>
      <c r="O121" s="94">
        <v>0</v>
      </c>
    </row>
    <row r="122" spans="1:15" s="88" customFormat="1" ht="18" customHeight="1">
      <c r="A122" s="84" t="s">
        <v>117</v>
      </c>
      <c r="B122" s="84" t="s">
        <v>19</v>
      </c>
      <c r="C122" s="85">
        <v>1</v>
      </c>
      <c r="D122" s="86">
        <v>0</v>
      </c>
      <c r="E122" s="86">
        <v>0</v>
      </c>
      <c r="F122" s="86">
        <v>0</v>
      </c>
      <c r="G122" s="86">
        <v>0</v>
      </c>
      <c r="H122" s="86">
        <v>0</v>
      </c>
      <c r="I122" s="86">
        <v>0</v>
      </c>
      <c r="J122" s="86">
        <v>0</v>
      </c>
      <c r="K122" s="86">
        <v>0</v>
      </c>
      <c r="L122" s="86">
        <v>0</v>
      </c>
      <c r="M122" s="86">
        <v>1</v>
      </c>
      <c r="N122" s="86">
        <v>0</v>
      </c>
      <c r="O122" s="86">
        <v>0</v>
      </c>
    </row>
    <row r="123" spans="1:15" s="88" customFormat="1" ht="18" customHeight="1">
      <c r="A123" s="89"/>
      <c r="B123" s="89" t="s">
        <v>77</v>
      </c>
      <c r="C123" s="90">
        <v>1</v>
      </c>
      <c r="D123" s="91">
        <v>0</v>
      </c>
      <c r="E123" s="91">
        <v>0</v>
      </c>
      <c r="F123" s="91">
        <v>0</v>
      </c>
      <c r="G123" s="91">
        <v>0</v>
      </c>
      <c r="H123" s="91">
        <v>0</v>
      </c>
      <c r="I123" s="91">
        <v>0</v>
      </c>
      <c r="J123" s="91">
        <v>0</v>
      </c>
      <c r="K123" s="91">
        <v>0</v>
      </c>
      <c r="L123" s="91">
        <v>0</v>
      </c>
      <c r="M123" s="91">
        <v>1</v>
      </c>
      <c r="N123" s="91">
        <v>0</v>
      </c>
      <c r="O123" s="91">
        <v>0</v>
      </c>
    </row>
    <row r="124" spans="1:15" s="88" customFormat="1" ht="18" customHeight="1">
      <c r="A124" s="92"/>
      <c r="B124" s="92" t="s">
        <v>78</v>
      </c>
      <c r="C124" s="93">
        <v>0</v>
      </c>
      <c r="D124" s="94">
        <v>0</v>
      </c>
      <c r="E124" s="94">
        <v>0</v>
      </c>
      <c r="F124" s="94">
        <v>0</v>
      </c>
      <c r="G124" s="94">
        <v>0</v>
      </c>
      <c r="H124" s="94">
        <v>0</v>
      </c>
      <c r="I124" s="94">
        <v>0</v>
      </c>
      <c r="J124" s="94">
        <v>0</v>
      </c>
      <c r="K124" s="94">
        <v>0</v>
      </c>
      <c r="L124" s="94">
        <v>0</v>
      </c>
      <c r="M124" s="94">
        <v>0</v>
      </c>
      <c r="N124" s="94">
        <v>0</v>
      </c>
      <c r="O124" s="94">
        <v>0</v>
      </c>
    </row>
    <row r="125" spans="1:15" s="88" customFormat="1" ht="18" customHeight="1">
      <c r="A125" s="84" t="s">
        <v>118</v>
      </c>
      <c r="B125" s="84" t="s">
        <v>19</v>
      </c>
      <c r="C125" s="85" t="s">
        <v>20</v>
      </c>
      <c r="D125" s="86">
        <v>0</v>
      </c>
      <c r="E125" s="86">
        <v>0</v>
      </c>
      <c r="F125" s="86">
        <v>0</v>
      </c>
      <c r="G125" s="86">
        <v>0</v>
      </c>
      <c r="H125" s="86">
        <v>0</v>
      </c>
      <c r="I125" s="86">
        <v>0</v>
      </c>
      <c r="J125" s="86">
        <v>0</v>
      </c>
      <c r="K125" s="86">
        <v>0</v>
      </c>
      <c r="L125" s="86">
        <v>0</v>
      </c>
      <c r="M125" s="86">
        <v>0</v>
      </c>
      <c r="N125" s="86">
        <v>0</v>
      </c>
      <c r="O125" s="86">
        <v>0</v>
      </c>
    </row>
    <row r="126" spans="1:15" s="88" customFormat="1" ht="18" customHeight="1">
      <c r="A126" s="89"/>
      <c r="B126" s="89" t="s">
        <v>77</v>
      </c>
      <c r="C126" s="90" t="s">
        <v>20</v>
      </c>
      <c r="D126" s="91">
        <v>0</v>
      </c>
      <c r="E126" s="91">
        <v>0</v>
      </c>
      <c r="F126" s="91">
        <v>0</v>
      </c>
      <c r="G126" s="91">
        <v>0</v>
      </c>
      <c r="H126" s="91">
        <v>0</v>
      </c>
      <c r="I126" s="91">
        <v>0</v>
      </c>
      <c r="J126" s="91">
        <v>0</v>
      </c>
      <c r="K126" s="91">
        <v>0</v>
      </c>
      <c r="L126" s="91">
        <v>0</v>
      </c>
      <c r="M126" s="91">
        <v>0</v>
      </c>
      <c r="N126" s="91">
        <v>0</v>
      </c>
      <c r="O126" s="91">
        <v>0</v>
      </c>
    </row>
    <row r="127" spans="1:15" s="88" customFormat="1" ht="18" customHeight="1">
      <c r="A127" s="92"/>
      <c r="B127" s="92" t="s">
        <v>78</v>
      </c>
      <c r="C127" s="93" t="s">
        <v>20</v>
      </c>
      <c r="D127" s="94">
        <v>0</v>
      </c>
      <c r="E127" s="94">
        <v>0</v>
      </c>
      <c r="F127" s="94">
        <v>0</v>
      </c>
      <c r="G127" s="94">
        <v>0</v>
      </c>
      <c r="H127" s="94">
        <v>0</v>
      </c>
      <c r="I127" s="94">
        <v>0</v>
      </c>
      <c r="J127" s="94">
        <v>0</v>
      </c>
      <c r="K127" s="94">
        <v>0</v>
      </c>
      <c r="L127" s="94">
        <v>0</v>
      </c>
      <c r="M127" s="94">
        <v>0</v>
      </c>
      <c r="N127" s="94">
        <v>0</v>
      </c>
      <c r="O127" s="94">
        <v>0</v>
      </c>
    </row>
    <row r="128" spans="1:15" s="88" customFormat="1" ht="18" customHeight="1">
      <c r="A128" s="84" t="s">
        <v>119</v>
      </c>
      <c r="B128" s="84" t="s">
        <v>19</v>
      </c>
      <c r="C128" s="85" t="s">
        <v>20</v>
      </c>
      <c r="D128" s="86">
        <v>0</v>
      </c>
      <c r="E128" s="86">
        <v>0</v>
      </c>
      <c r="F128" s="86">
        <v>0</v>
      </c>
      <c r="G128" s="86">
        <v>0</v>
      </c>
      <c r="H128" s="86">
        <v>0</v>
      </c>
      <c r="I128" s="86">
        <v>0</v>
      </c>
      <c r="J128" s="86">
        <v>0</v>
      </c>
      <c r="K128" s="86">
        <v>0</v>
      </c>
      <c r="L128" s="86">
        <v>0</v>
      </c>
      <c r="M128" s="86">
        <v>0</v>
      </c>
      <c r="N128" s="86">
        <v>0</v>
      </c>
      <c r="O128" s="86">
        <v>0</v>
      </c>
    </row>
    <row r="129" spans="1:15" s="88" customFormat="1" ht="18" customHeight="1">
      <c r="A129" s="89"/>
      <c r="B129" s="89" t="s">
        <v>77</v>
      </c>
      <c r="C129" s="90" t="s">
        <v>20</v>
      </c>
      <c r="D129" s="91">
        <v>0</v>
      </c>
      <c r="E129" s="91">
        <v>0</v>
      </c>
      <c r="F129" s="91">
        <v>0</v>
      </c>
      <c r="G129" s="91">
        <v>0</v>
      </c>
      <c r="H129" s="91">
        <v>0</v>
      </c>
      <c r="I129" s="91">
        <v>0</v>
      </c>
      <c r="J129" s="91">
        <v>0</v>
      </c>
      <c r="K129" s="91">
        <v>0</v>
      </c>
      <c r="L129" s="91">
        <v>0</v>
      </c>
      <c r="M129" s="91">
        <v>0</v>
      </c>
      <c r="N129" s="91">
        <v>0</v>
      </c>
      <c r="O129" s="91">
        <v>0</v>
      </c>
    </row>
    <row r="130" spans="1:15" s="88" customFormat="1" ht="18" customHeight="1">
      <c r="A130" s="92"/>
      <c r="B130" s="92" t="s">
        <v>78</v>
      </c>
      <c r="C130" s="93" t="s">
        <v>20</v>
      </c>
      <c r="D130" s="94">
        <v>0</v>
      </c>
      <c r="E130" s="94">
        <v>0</v>
      </c>
      <c r="F130" s="94">
        <v>0</v>
      </c>
      <c r="G130" s="94">
        <v>0</v>
      </c>
      <c r="H130" s="94">
        <v>0</v>
      </c>
      <c r="I130" s="94">
        <v>0</v>
      </c>
      <c r="J130" s="94">
        <v>0</v>
      </c>
      <c r="K130" s="94">
        <v>0</v>
      </c>
      <c r="L130" s="94">
        <v>0</v>
      </c>
      <c r="M130" s="94">
        <v>0</v>
      </c>
      <c r="N130" s="94">
        <v>0</v>
      </c>
      <c r="O130" s="94">
        <v>0</v>
      </c>
    </row>
    <row r="131" spans="1:15" s="88" customFormat="1" ht="18" customHeight="1">
      <c r="A131" s="84" t="s">
        <v>120</v>
      </c>
      <c r="B131" s="84" t="s">
        <v>19</v>
      </c>
      <c r="C131" s="85">
        <v>0</v>
      </c>
      <c r="D131" s="86">
        <v>0</v>
      </c>
      <c r="E131" s="86">
        <v>0</v>
      </c>
      <c r="F131" s="86">
        <v>0</v>
      </c>
      <c r="G131" s="86">
        <v>0</v>
      </c>
      <c r="H131" s="86">
        <v>0</v>
      </c>
      <c r="I131" s="86">
        <v>0</v>
      </c>
      <c r="J131" s="86">
        <v>0</v>
      </c>
      <c r="K131" s="86">
        <v>0</v>
      </c>
      <c r="L131" s="86">
        <v>0</v>
      </c>
      <c r="M131" s="86">
        <v>0</v>
      </c>
      <c r="N131" s="86">
        <v>0</v>
      </c>
      <c r="O131" s="86">
        <v>0</v>
      </c>
    </row>
    <row r="132" spans="1:15" s="88" customFormat="1" ht="18" customHeight="1">
      <c r="A132" s="89"/>
      <c r="B132" s="89" t="s">
        <v>77</v>
      </c>
      <c r="C132" s="90">
        <v>0</v>
      </c>
      <c r="D132" s="91">
        <v>0</v>
      </c>
      <c r="E132" s="91">
        <v>0</v>
      </c>
      <c r="F132" s="91">
        <v>0</v>
      </c>
      <c r="G132" s="91">
        <v>0</v>
      </c>
      <c r="H132" s="91">
        <v>0</v>
      </c>
      <c r="I132" s="91">
        <v>0</v>
      </c>
      <c r="J132" s="91">
        <v>0</v>
      </c>
      <c r="K132" s="91">
        <v>0</v>
      </c>
      <c r="L132" s="91">
        <v>0</v>
      </c>
      <c r="M132" s="91">
        <v>0</v>
      </c>
      <c r="N132" s="91">
        <v>0</v>
      </c>
      <c r="O132" s="91">
        <v>0</v>
      </c>
    </row>
    <row r="133" spans="1:15" s="88" customFormat="1" ht="18" customHeight="1">
      <c r="A133" s="92"/>
      <c r="B133" s="92" t="s">
        <v>78</v>
      </c>
      <c r="C133" s="93">
        <v>0</v>
      </c>
      <c r="D133" s="94">
        <v>0</v>
      </c>
      <c r="E133" s="94">
        <v>0</v>
      </c>
      <c r="F133" s="94">
        <v>0</v>
      </c>
      <c r="G133" s="94">
        <v>0</v>
      </c>
      <c r="H133" s="94">
        <v>0</v>
      </c>
      <c r="I133" s="94">
        <v>0</v>
      </c>
      <c r="J133" s="94">
        <v>0</v>
      </c>
      <c r="K133" s="94">
        <v>0</v>
      </c>
      <c r="L133" s="94">
        <v>0</v>
      </c>
      <c r="M133" s="94">
        <v>0</v>
      </c>
      <c r="N133" s="94">
        <v>0</v>
      </c>
      <c r="O133" s="94">
        <v>0</v>
      </c>
    </row>
    <row r="134" spans="1:15" s="88" customFormat="1" ht="18" customHeight="1">
      <c r="A134" s="84" t="s">
        <v>121</v>
      </c>
      <c r="B134" s="84" t="s">
        <v>19</v>
      </c>
      <c r="C134" s="85">
        <v>1</v>
      </c>
      <c r="D134" s="86">
        <v>0</v>
      </c>
      <c r="E134" s="86">
        <v>0</v>
      </c>
      <c r="F134" s="86">
        <v>0</v>
      </c>
      <c r="G134" s="86">
        <v>0</v>
      </c>
      <c r="H134" s="86">
        <v>0</v>
      </c>
      <c r="I134" s="86">
        <v>0</v>
      </c>
      <c r="J134" s="86">
        <v>0</v>
      </c>
      <c r="K134" s="86">
        <v>0</v>
      </c>
      <c r="L134" s="86">
        <v>0</v>
      </c>
      <c r="M134" s="86">
        <v>0</v>
      </c>
      <c r="N134" s="86">
        <v>1</v>
      </c>
      <c r="O134" s="86">
        <v>0</v>
      </c>
    </row>
    <row r="135" spans="1:15" s="88" customFormat="1" ht="18" customHeight="1">
      <c r="A135" s="89"/>
      <c r="B135" s="89" t="s">
        <v>77</v>
      </c>
      <c r="C135" s="90">
        <v>1</v>
      </c>
      <c r="D135" s="91">
        <v>0</v>
      </c>
      <c r="E135" s="91">
        <v>0</v>
      </c>
      <c r="F135" s="91">
        <v>0</v>
      </c>
      <c r="G135" s="91">
        <v>0</v>
      </c>
      <c r="H135" s="91">
        <v>0</v>
      </c>
      <c r="I135" s="91">
        <v>0</v>
      </c>
      <c r="J135" s="91">
        <v>0</v>
      </c>
      <c r="K135" s="91">
        <v>0</v>
      </c>
      <c r="L135" s="91">
        <v>0</v>
      </c>
      <c r="M135" s="91">
        <v>0</v>
      </c>
      <c r="N135" s="91">
        <v>1</v>
      </c>
      <c r="O135" s="91">
        <v>0</v>
      </c>
    </row>
    <row r="136" spans="1:15" s="88" customFormat="1" ht="18" customHeight="1">
      <c r="A136" s="92"/>
      <c r="B136" s="92" t="s">
        <v>78</v>
      </c>
      <c r="C136" s="93" t="s">
        <v>20</v>
      </c>
      <c r="D136" s="94">
        <v>0</v>
      </c>
      <c r="E136" s="94">
        <v>0</v>
      </c>
      <c r="F136" s="94">
        <v>0</v>
      </c>
      <c r="G136" s="94">
        <v>0</v>
      </c>
      <c r="H136" s="94">
        <v>0</v>
      </c>
      <c r="I136" s="94">
        <v>0</v>
      </c>
      <c r="J136" s="94">
        <v>0</v>
      </c>
      <c r="K136" s="94">
        <v>0</v>
      </c>
      <c r="L136" s="94">
        <v>0</v>
      </c>
      <c r="M136" s="94">
        <v>0</v>
      </c>
      <c r="N136" s="94">
        <v>0</v>
      </c>
      <c r="O136" s="94">
        <v>0</v>
      </c>
    </row>
    <row r="137" spans="1:15" s="88" customFormat="1" ht="18" customHeight="1">
      <c r="A137" s="84" t="s">
        <v>122</v>
      </c>
      <c r="B137" s="84" t="s">
        <v>19</v>
      </c>
      <c r="C137" s="85">
        <v>3</v>
      </c>
      <c r="D137" s="86">
        <v>0</v>
      </c>
      <c r="E137" s="86">
        <v>0</v>
      </c>
      <c r="F137" s="86">
        <v>0</v>
      </c>
      <c r="G137" s="86">
        <v>1</v>
      </c>
      <c r="H137" s="86">
        <v>1</v>
      </c>
      <c r="I137" s="86">
        <v>0</v>
      </c>
      <c r="J137" s="86">
        <v>0</v>
      </c>
      <c r="K137" s="86">
        <v>0</v>
      </c>
      <c r="L137" s="86">
        <v>0</v>
      </c>
      <c r="M137" s="86">
        <v>1</v>
      </c>
      <c r="N137" s="86">
        <v>0</v>
      </c>
      <c r="O137" s="86">
        <v>0</v>
      </c>
    </row>
    <row r="138" spans="1:15" s="88" customFormat="1" ht="18" customHeight="1">
      <c r="A138" s="89"/>
      <c r="B138" s="89" t="s">
        <v>77</v>
      </c>
      <c r="C138" s="90">
        <v>2</v>
      </c>
      <c r="D138" s="91">
        <v>0</v>
      </c>
      <c r="E138" s="91">
        <v>0</v>
      </c>
      <c r="F138" s="91">
        <v>0</v>
      </c>
      <c r="G138" s="91">
        <v>0</v>
      </c>
      <c r="H138" s="91">
        <v>1</v>
      </c>
      <c r="I138" s="91">
        <v>0</v>
      </c>
      <c r="J138" s="91">
        <v>0</v>
      </c>
      <c r="K138" s="91">
        <v>0</v>
      </c>
      <c r="L138" s="91">
        <v>0</v>
      </c>
      <c r="M138" s="91">
        <v>1</v>
      </c>
      <c r="N138" s="91">
        <v>0</v>
      </c>
      <c r="O138" s="91">
        <v>0</v>
      </c>
    </row>
    <row r="139" spans="1:15" s="88" customFormat="1" ht="18" customHeight="1">
      <c r="A139" s="92"/>
      <c r="B139" s="92" t="s">
        <v>78</v>
      </c>
      <c r="C139" s="93">
        <v>1</v>
      </c>
      <c r="D139" s="94">
        <v>0</v>
      </c>
      <c r="E139" s="94">
        <v>0</v>
      </c>
      <c r="F139" s="94">
        <v>0</v>
      </c>
      <c r="G139" s="94">
        <v>1</v>
      </c>
      <c r="H139" s="94">
        <v>0</v>
      </c>
      <c r="I139" s="94">
        <v>0</v>
      </c>
      <c r="J139" s="94">
        <v>0</v>
      </c>
      <c r="K139" s="94">
        <v>0</v>
      </c>
      <c r="L139" s="94">
        <v>0</v>
      </c>
      <c r="M139" s="94">
        <v>0</v>
      </c>
      <c r="N139" s="94">
        <v>0</v>
      </c>
      <c r="O139" s="94">
        <v>0</v>
      </c>
    </row>
    <row r="140" spans="1:15" s="88" customFormat="1" ht="18" customHeight="1">
      <c r="A140" s="84" t="s">
        <v>123</v>
      </c>
      <c r="B140" s="84" t="s">
        <v>19</v>
      </c>
      <c r="C140" s="85">
        <v>0</v>
      </c>
      <c r="D140" s="86">
        <v>0</v>
      </c>
      <c r="E140" s="86">
        <v>0</v>
      </c>
      <c r="F140" s="86">
        <v>0</v>
      </c>
      <c r="G140" s="86">
        <v>0</v>
      </c>
      <c r="H140" s="86">
        <v>0</v>
      </c>
      <c r="I140" s="86">
        <v>0</v>
      </c>
      <c r="J140" s="86">
        <v>0</v>
      </c>
      <c r="K140" s="86">
        <v>0</v>
      </c>
      <c r="L140" s="86">
        <v>0</v>
      </c>
      <c r="M140" s="86">
        <v>0</v>
      </c>
      <c r="N140" s="86">
        <v>0</v>
      </c>
      <c r="O140" s="86">
        <v>0</v>
      </c>
    </row>
    <row r="141" spans="1:15" s="88" customFormat="1" ht="18" customHeight="1">
      <c r="A141" s="89"/>
      <c r="B141" s="89" t="s">
        <v>77</v>
      </c>
      <c r="C141" s="90">
        <v>0</v>
      </c>
      <c r="D141" s="91">
        <v>0</v>
      </c>
      <c r="E141" s="91">
        <v>0</v>
      </c>
      <c r="F141" s="91">
        <v>0</v>
      </c>
      <c r="G141" s="91">
        <v>0</v>
      </c>
      <c r="H141" s="91">
        <v>0</v>
      </c>
      <c r="I141" s="91">
        <v>0</v>
      </c>
      <c r="J141" s="91">
        <v>0</v>
      </c>
      <c r="K141" s="91">
        <v>0</v>
      </c>
      <c r="L141" s="91">
        <v>0</v>
      </c>
      <c r="M141" s="91">
        <v>0</v>
      </c>
      <c r="N141" s="91">
        <v>0</v>
      </c>
      <c r="O141" s="91">
        <v>0</v>
      </c>
    </row>
    <row r="142" spans="1:15" s="88" customFormat="1" ht="18" customHeight="1">
      <c r="A142" s="92"/>
      <c r="B142" s="92" t="s">
        <v>78</v>
      </c>
      <c r="C142" s="93">
        <v>0</v>
      </c>
      <c r="D142" s="94">
        <v>0</v>
      </c>
      <c r="E142" s="94">
        <v>0</v>
      </c>
      <c r="F142" s="94">
        <v>0</v>
      </c>
      <c r="G142" s="94">
        <v>0</v>
      </c>
      <c r="H142" s="94">
        <v>0</v>
      </c>
      <c r="I142" s="94">
        <v>0</v>
      </c>
      <c r="J142" s="94">
        <v>0</v>
      </c>
      <c r="K142" s="94">
        <v>0</v>
      </c>
      <c r="L142" s="94">
        <v>0</v>
      </c>
      <c r="M142" s="94">
        <v>0</v>
      </c>
      <c r="N142" s="94">
        <v>0</v>
      </c>
      <c r="O142" s="94">
        <v>0</v>
      </c>
    </row>
    <row r="143" spans="1:15" s="88" customFormat="1" ht="18" customHeight="1">
      <c r="A143" s="84" t="s">
        <v>124</v>
      </c>
      <c r="B143" s="84" t="s">
        <v>19</v>
      </c>
      <c r="C143" s="85">
        <v>2</v>
      </c>
      <c r="D143" s="86">
        <v>0</v>
      </c>
      <c r="E143" s="86">
        <v>0</v>
      </c>
      <c r="F143" s="86">
        <v>0</v>
      </c>
      <c r="G143" s="86">
        <v>0</v>
      </c>
      <c r="H143" s="86">
        <v>1</v>
      </c>
      <c r="I143" s="86">
        <v>0</v>
      </c>
      <c r="J143" s="86">
        <v>0</v>
      </c>
      <c r="K143" s="86">
        <v>0</v>
      </c>
      <c r="L143" s="86">
        <v>0</v>
      </c>
      <c r="M143" s="86">
        <v>0</v>
      </c>
      <c r="N143" s="86">
        <v>1</v>
      </c>
      <c r="O143" s="86">
        <v>0</v>
      </c>
    </row>
    <row r="144" spans="1:15" s="88" customFormat="1" ht="18" customHeight="1">
      <c r="A144" s="89"/>
      <c r="B144" s="89" t="s">
        <v>77</v>
      </c>
      <c r="C144" s="90">
        <v>0</v>
      </c>
      <c r="D144" s="91">
        <v>0</v>
      </c>
      <c r="E144" s="91">
        <v>0</v>
      </c>
      <c r="F144" s="91">
        <v>0</v>
      </c>
      <c r="G144" s="91">
        <v>0</v>
      </c>
      <c r="H144" s="91">
        <v>0</v>
      </c>
      <c r="I144" s="91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</row>
    <row r="145" spans="1:15" s="88" customFormat="1" ht="18" customHeight="1">
      <c r="A145" s="92"/>
      <c r="B145" s="92" t="s">
        <v>78</v>
      </c>
      <c r="C145" s="93">
        <v>2</v>
      </c>
      <c r="D145" s="94">
        <v>0</v>
      </c>
      <c r="E145" s="94">
        <v>0</v>
      </c>
      <c r="F145" s="94">
        <v>0</v>
      </c>
      <c r="G145" s="94">
        <v>0</v>
      </c>
      <c r="H145" s="94">
        <v>1</v>
      </c>
      <c r="I145" s="94">
        <v>0</v>
      </c>
      <c r="J145" s="94">
        <v>0</v>
      </c>
      <c r="K145" s="94">
        <v>0</v>
      </c>
      <c r="L145" s="94">
        <v>0</v>
      </c>
      <c r="M145" s="94">
        <v>0</v>
      </c>
      <c r="N145" s="94">
        <v>1</v>
      </c>
      <c r="O145" s="94">
        <v>0</v>
      </c>
    </row>
    <row r="146" spans="1:15" s="88" customFormat="1" ht="18" customHeight="1">
      <c r="A146" s="84" t="s">
        <v>125</v>
      </c>
      <c r="B146" s="84" t="s">
        <v>19</v>
      </c>
      <c r="C146" s="85">
        <v>2</v>
      </c>
      <c r="D146" s="86">
        <v>0</v>
      </c>
      <c r="E146" s="86">
        <v>0</v>
      </c>
      <c r="F146" s="86">
        <v>0</v>
      </c>
      <c r="G146" s="86">
        <v>0</v>
      </c>
      <c r="H146" s="86">
        <v>1</v>
      </c>
      <c r="I146" s="86">
        <v>0</v>
      </c>
      <c r="J146" s="86">
        <v>0</v>
      </c>
      <c r="K146" s="86">
        <v>0</v>
      </c>
      <c r="L146" s="86">
        <v>0</v>
      </c>
      <c r="M146" s="86">
        <v>0</v>
      </c>
      <c r="N146" s="86">
        <v>1</v>
      </c>
      <c r="O146" s="86">
        <v>0</v>
      </c>
    </row>
    <row r="147" spans="1:15" s="88" customFormat="1" ht="18" customHeight="1">
      <c r="A147" s="89"/>
      <c r="B147" s="89" t="s">
        <v>77</v>
      </c>
      <c r="C147" s="90">
        <v>0</v>
      </c>
      <c r="D147" s="91">
        <v>0</v>
      </c>
      <c r="E147" s="91">
        <v>0</v>
      </c>
      <c r="F147" s="91">
        <v>0</v>
      </c>
      <c r="G147" s="91">
        <v>0</v>
      </c>
      <c r="H147" s="91">
        <v>0</v>
      </c>
      <c r="I147" s="91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</row>
    <row r="148" spans="1:15" s="88" customFormat="1" ht="18" customHeight="1">
      <c r="A148" s="92"/>
      <c r="B148" s="92" t="s">
        <v>78</v>
      </c>
      <c r="C148" s="93">
        <v>2</v>
      </c>
      <c r="D148" s="94">
        <v>0</v>
      </c>
      <c r="E148" s="94">
        <v>0</v>
      </c>
      <c r="F148" s="94">
        <v>0</v>
      </c>
      <c r="G148" s="94">
        <v>0</v>
      </c>
      <c r="H148" s="94">
        <v>1</v>
      </c>
      <c r="I148" s="94">
        <v>0</v>
      </c>
      <c r="J148" s="94">
        <v>0</v>
      </c>
      <c r="K148" s="94">
        <v>0</v>
      </c>
      <c r="L148" s="94">
        <v>0</v>
      </c>
      <c r="M148" s="94">
        <v>0</v>
      </c>
      <c r="N148" s="94">
        <v>1</v>
      </c>
      <c r="O148" s="94">
        <v>0</v>
      </c>
    </row>
    <row r="149" spans="1:15" s="88" customFormat="1" ht="18" customHeight="1">
      <c r="A149" s="84" t="s">
        <v>126</v>
      </c>
      <c r="B149" s="84" t="s">
        <v>19</v>
      </c>
      <c r="C149" s="85" t="s">
        <v>20</v>
      </c>
      <c r="D149" s="86">
        <v>0</v>
      </c>
      <c r="E149" s="86">
        <v>0</v>
      </c>
      <c r="F149" s="86">
        <v>0</v>
      </c>
      <c r="G149" s="86">
        <v>0</v>
      </c>
      <c r="H149" s="86">
        <v>0</v>
      </c>
      <c r="I149" s="86">
        <v>0</v>
      </c>
      <c r="J149" s="86">
        <v>0</v>
      </c>
      <c r="K149" s="86">
        <v>0</v>
      </c>
      <c r="L149" s="86">
        <v>0</v>
      </c>
      <c r="M149" s="86">
        <v>0</v>
      </c>
      <c r="N149" s="86">
        <v>0</v>
      </c>
      <c r="O149" s="86">
        <v>0</v>
      </c>
    </row>
    <row r="150" spans="1:15" s="88" customFormat="1" ht="18" customHeight="1">
      <c r="A150" s="89"/>
      <c r="B150" s="89" t="s">
        <v>77</v>
      </c>
      <c r="C150" s="90" t="s">
        <v>20</v>
      </c>
      <c r="D150" s="91">
        <v>0</v>
      </c>
      <c r="E150" s="91">
        <v>0</v>
      </c>
      <c r="F150" s="91">
        <v>0</v>
      </c>
      <c r="G150" s="91">
        <v>0</v>
      </c>
      <c r="H150" s="91">
        <v>0</v>
      </c>
      <c r="I150" s="91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</row>
    <row r="151" spans="1:15" s="88" customFormat="1" ht="18" customHeight="1">
      <c r="A151" s="92"/>
      <c r="B151" s="92" t="s">
        <v>78</v>
      </c>
      <c r="C151" s="93" t="s">
        <v>20</v>
      </c>
      <c r="D151" s="94">
        <v>0</v>
      </c>
      <c r="E151" s="94">
        <v>0</v>
      </c>
      <c r="F151" s="94">
        <v>0</v>
      </c>
      <c r="G151" s="94">
        <v>0</v>
      </c>
      <c r="H151" s="94">
        <v>0</v>
      </c>
      <c r="I151" s="94">
        <v>0</v>
      </c>
      <c r="J151" s="94">
        <v>0</v>
      </c>
      <c r="K151" s="94">
        <v>0</v>
      </c>
      <c r="L151" s="94">
        <v>0</v>
      </c>
      <c r="M151" s="94">
        <v>0</v>
      </c>
      <c r="N151" s="94">
        <v>0</v>
      </c>
      <c r="O151" s="94">
        <v>0</v>
      </c>
    </row>
    <row r="152" spans="1:15" s="88" customFormat="1" ht="18" customHeight="1">
      <c r="A152" s="84" t="s">
        <v>127</v>
      </c>
      <c r="B152" s="84" t="s">
        <v>19</v>
      </c>
      <c r="C152" s="85" t="s">
        <v>20</v>
      </c>
      <c r="D152" s="86">
        <v>0</v>
      </c>
      <c r="E152" s="86">
        <v>0</v>
      </c>
      <c r="F152" s="86">
        <v>0</v>
      </c>
      <c r="G152" s="86">
        <v>0</v>
      </c>
      <c r="H152" s="86">
        <v>0</v>
      </c>
      <c r="I152" s="86">
        <v>0</v>
      </c>
      <c r="J152" s="86">
        <v>0</v>
      </c>
      <c r="K152" s="86">
        <v>0</v>
      </c>
      <c r="L152" s="86">
        <v>0</v>
      </c>
      <c r="M152" s="86">
        <v>0</v>
      </c>
      <c r="N152" s="86">
        <v>0</v>
      </c>
      <c r="O152" s="86">
        <v>0</v>
      </c>
    </row>
    <row r="153" spans="1:15" s="88" customFormat="1" ht="18" customHeight="1">
      <c r="A153" s="89"/>
      <c r="B153" s="89" t="s">
        <v>77</v>
      </c>
      <c r="C153" s="90" t="s">
        <v>20</v>
      </c>
      <c r="D153" s="91">
        <v>0</v>
      </c>
      <c r="E153" s="91">
        <v>0</v>
      </c>
      <c r="F153" s="91">
        <v>0</v>
      </c>
      <c r="G153" s="91">
        <v>0</v>
      </c>
      <c r="H153" s="91">
        <v>0</v>
      </c>
      <c r="I153" s="91">
        <v>0</v>
      </c>
      <c r="J153" s="91">
        <v>0</v>
      </c>
      <c r="K153" s="91">
        <v>0</v>
      </c>
      <c r="L153" s="91">
        <v>0</v>
      </c>
      <c r="M153" s="91">
        <v>0</v>
      </c>
      <c r="N153" s="91">
        <v>0</v>
      </c>
      <c r="O153" s="91">
        <v>0</v>
      </c>
    </row>
    <row r="154" spans="1:15" s="88" customFormat="1" ht="18" customHeight="1">
      <c r="A154" s="92"/>
      <c r="B154" s="92" t="s">
        <v>78</v>
      </c>
      <c r="C154" s="93" t="s">
        <v>20</v>
      </c>
      <c r="D154" s="94">
        <v>0</v>
      </c>
      <c r="E154" s="94">
        <v>0</v>
      </c>
      <c r="F154" s="94">
        <v>0</v>
      </c>
      <c r="G154" s="94">
        <v>0</v>
      </c>
      <c r="H154" s="94">
        <v>0</v>
      </c>
      <c r="I154" s="94">
        <v>0</v>
      </c>
      <c r="J154" s="94">
        <v>0</v>
      </c>
      <c r="K154" s="94">
        <v>0</v>
      </c>
      <c r="L154" s="94">
        <v>0</v>
      </c>
      <c r="M154" s="94">
        <v>0</v>
      </c>
      <c r="N154" s="94">
        <v>0</v>
      </c>
      <c r="O154" s="94">
        <v>0</v>
      </c>
    </row>
    <row r="155" spans="1:15" s="88" customFormat="1" ht="18" customHeight="1">
      <c r="A155" s="84" t="s">
        <v>128</v>
      </c>
      <c r="B155" s="84" t="s">
        <v>19</v>
      </c>
      <c r="C155" s="85" t="s">
        <v>20</v>
      </c>
      <c r="D155" s="86">
        <v>0</v>
      </c>
      <c r="E155" s="86">
        <v>0</v>
      </c>
      <c r="F155" s="86">
        <v>0</v>
      </c>
      <c r="G155" s="86">
        <v>0</v>
      </c>
      <c r="H155" s="86">
        <v>0</v>
      </c>
      <c r="I155" s="86">
        <v>0</v>
      </c>
      <c r="J155" s="86">
        <v>0</v>
      </c>
      <c r="K155" s="86">
        <v>0</v>
      </c>
      <c r="L155" s="86">
        <v>0</v>
      </c>
      <c r="M155" s="86">
        <v>0</v>
      </c>
      <c r="N155" s="86">
        <v>0</v>
      </c>
      <c r="O155" s="86">
        <v>0</v>
      </c>
    </row>
    <row r="156" spans="1:15" s="88" customFormat="1" ht="18" customHeight="1">
      <c r="A156" s="89"/>
      <c r="B156" s="89" t="s">
        <v>77</v>
      </c>
      <c r="C156" s="90" t="s">
        <v>20</v>
      </c>
      <c r="D156" s="91">
        <v>0</v>
      </c>
      <c r="E156" s="91">
        <v>0</v>
      </c>
      <c r="F156" s="91">
        <v>0</v>
      </c>
      <c r="G156" s="91">
        <v>0</v>
      </c>
      <c r="H156" s="91">
        <v>0</v>
      </c>
      <c r="I156" s="91">
        <v>0</v>
      </c>
      <c r="J156" s="91">
        <v>0</v>
      </c>
      <c r="K156" s="91">
        <v>0</v>
      </c>
      <c r="L156" s="91">
        <v>0</v>
      </c>
      <c r="M156" s="91">
        <v>0</v>
      </c>
      <c r="N156" s="91">
        <v>0</v>
      </c>
      <c r="O156" s="91">
        <v>0</v>
      </c>
    </row>
    <row r="157" spans="1:15" s="88" customFormat="1" ht="18" customHeight="1">
      <c r="A157" s="92"/>
      <c r="B157" s="92" t="s">
        <v>78</v>
      </c>
      <c r="C157" s="93" t="s">
        <v>20</v>
      </c>
      <c r="D157" s="94">
        <v>0</v>
      </c>
      <c r="E157" s="94">
        <v>0</v>
      </c>
      <c r="F157" s="94">
        <v>0</v>
      </c>
      <c r="G157" s="94">
        <v>0</v>
      </c>
      <c r="H157" s="94">
        <v>0</v>
      </c>
      <c r="I157" s="94">
        <v>0</v>
      </c>
      <c r="J157" s="94">
        <v>0</v>
      </c>
      <c r="K157" s="94">
        <v>0</v>
      </c>
      <c r="L157" s="94">
        <v>0</v>
      </c>
      <c r="M157" s="94">
        <v>0</v>
      </c>
      <c r="N157" s="94">
        <v>0</v>
      </c>
      <c r="O157" s="94">
        <v>0</v>
      </c>
    </row>
    <row r="158" spans="1:15" s="88" customFormat="1" ht="18" customHeight="1">
      <c r="A158" s="84" t="s">
        <v>129</v>
      </c>
      <c r="B158" s="84" t="s">
        <v>19</v>
      </c>
      <c r="C158" s="85" t="s">
        <v>20</v>
      </c>
      <c r="D158" s="86">
        <v>0</v>
      </c>
      <c r="E158" s="86">
        <v>0</v>
      </c>
      <c r="F158" s="86">
        <v>0</v>
      </c>
      <c r="G158" s="86">
        <v>0</v>
      </c>
      <c r="H158" s="86">
        <v>0</v>
      </c>
      <c r="I158" s="86">
        <v>0</v>
      </c>
      <c r="J158" s="86">
        <v>0</v>
      </c>
      <c r="K158" s="86">
        <v>0</v>
      </c>
      <c r="L158" s="86">
        <v>0</v>
      </c>
      <c r="M158" s="86">
        <v>0</v>
      </c>
      <c r="N158" s="86">
        <v>0</v>
      </c>
      <c r="O158" s="86">
        <v>0</v>
      </c>
    </row>
    <row r="159" spans="1:15" s="88" customFormat="1" ht="18" customHeight="1">
      <c r="A159" s="89"/>
      <c r="B159" s="89" t="s">
        <v>77</v>
      </c>
      <c r="C159" s="90" t="s">
        <v>20</v>
      </c>
      <c r="D159" s="91">
        <v>0</v>
      </c>
      <c r="E159" s="91">
        <v>0</v>
      </c>
      <c r="F159" s="91">
        <v>0</v>
      </c>
      <c r="G159" s="91">
        <v>0</v>
      </c>
      <c r="H159" s="91">
        <v>0</v>
      </c>
      <c r="I159" s="91">
        <v>0</v>
      </c>
      <c r="J159" s="91">
        <v>0</v>
      </c>
      <c r="K159" s="91">
        <v>0</v>
      </c>
      <c r="L159" s="91">
        <v>0</v>
      </c>
      <c r="M159" s="91">
        <v>0</v>
      </c>
      <c r="N159" s="91">
        <v>0</v>
      </c>
      <c r="O159" s="91">
        <v>0</v>
      </c>
    </row>
    <row r="160" spans="1:15" s="88" customFormat="1" ht="18" customHeight="1">
      <c r="A160" s="92"/>
      <c r="B160" s="92" t="s">
        <v>78</v>
      </c>
      <c r="C160" s="93" t="s">
        <v>20</v>
      </c>
      <c r="D160" s="94">
        <v>0</v>
      </c>
      <c r="E160" s="94">
        <v>0</v>
      </c>
      <c r="F160" s="94">
        <v>0</v>
      </c>
      <c r="G160" s="94">
        <v>0</v>
      </c>
      <c r="H160" s="94">
        <v>0</v>
      </c>
      <c r="I160" s="94">
        <v>0</v>
      </c>
      <c r="J160" s="94">
        <v>0</v>
      </c>
      <c r="K160" s="94">
        <v>0</v>
      </c>
      <c r="L160" s="94">
        <v>0</v>
      </c>
      <c r="M160" s="94">
        <v>0</v>
      </c>
      <c r="N160" s="94">
        <v>0</v>
      </c>
      <c r="O160" s="94">
        <v>0</v>
      </c>
    </row>
    <row r="161" spans="1:15" s="88" customFormat="1" ht="18" customHeight="1">
      <c r="A161" s="84" t="s">
        <v>130</v>
      </c>
      <c r="B161" s="84" t="s">
        <v>19</v>
      </c>
      <c r="C161" s="85" t="s">
        <v>20</v>
      </c>
      <c r="D161" s="86">
        <v>0</v>
      </c>
      <c r="E161" s="86">
        <v>0</v>
      </c>
      <c r="F161" s="86">
        <v>0</v>
      </c>
      <c r="G161" s="86">
        <v>0</v>
      </c>
      <c r="H161" s="86">
        <v>0</v>
      </c>
      <c r="I161" s="86">
        <v>0</v>
      </c>
      <c r="J161" s="86">
        <v>0</v>
      </c>
      <c r="K161" s="86">
        <v>0</v>
      </c>
      <c r="L161" s="86">
        <v>0</v>
      </c>
      <c r="M161" s="86">
        <v>0</v>
      </c>
      <c r="N161" s="86">
        <v>0</v>
      </c>
      <c r="O161" s="86">
        <v>0</v>
      </c>
    </row>
    <row r="162" spans="1:15" s="88" customFormat="1" ht="18" customHeight="1">
      <c r="A162" s="89"/>
      <c r="B162" s="89" t="s">
        <v>77</v>
      </c>
      <c r="C162" s="90" t="s">
        <v>20</v>
      </c>
      <c r="D162" s="91">
        <v>0</v>
      </c>
      <c r="E162" s="91">
        <v>0</v>
      </c>
      <c r="F162" s="91">
        <v>0</v>
      </c>
      <c r="G162" s="91">
        <v>0</v>
      </c>
      <c r="H162" s="91">
        <v>0</v>
      </c>
      <c r="I162" s="91">
        <v>0</v>
      </c>
      <c r="J162" s="91">
        <v>0</v>
      </c>
      <c r="K162" s="91">
        <v>0</v>
      </c>
      <c r="L162" s="91">
        <v>0</v>
      </c>
      <c r="M162" s="91">
        <v>0</v>
      </c>
      <c r="N162" s="91">
        <v>0</v>
      </c>
      <c r="O162" s="91">
        <v>0</v>
      </c>
    </row>
    <row r="163" spans="1:15" s="88" customFormat="1" ht="18" customHeight="1">
      <c r="A163" s="92"/>
      <c r="B163" s="92" t="s">
        <v>78</v>
      </c>
      <c r="C163" s="93" t="s">
        <v>20</v>
      </c>
      <c r="D163" s="94">
        <v>0</v>
      </c>
      <c r="E163" s="94">
        <v>0</v>
      </c>
      <c r="F163" s="94">
        <v>0</v>
      </c>
      <c r="G163" s="94">
        <v>0</v>
      </c>
      <c r="H163" s="94">
        <v>0</v>
      </c>
      <c r="I163" s="94">
        <v>0</v>
      </c>
      <c r="J163" s="94">
        <v>0</v>
      </c>
      <c r="K163" s="94">
        <v>0</v>
      </c>
      <c r="L163" s="94">
        <v>0</v>
      </c>
      <c r="M163" s="94">
        <v>0</v>
      </c>
      <c r="N163" s="94">
        <v>0</v>
      </c>
      <c r="O163" s="94">
        <v>0</v>
      </c>
    </row>
    <row r="164" spans="1:15" s="88" customFormat="1" ht="18" customHeight="1">
      <c r="A164" s="84" t="s">
        <v>131</v>
      </c>
      <c r="B164" s="84" t="s">
        <v>19</v>
      </c>
      <c r="C164" s="85" t="s">
        <v>20</v>
      </c>
      <c r="D164" s="86">
        <v>0</v>
      </c>
      <c r="E164" s="86">
        <v>0</v>
      </c>
      <c r="F164" s="86">
        <v>0</v>
      </c>
      <c r="G164" s="86">
        <v>0</v>
      </c>
      <c r="H164" s="86">
        <v>0</v>
      </c>
      <c r="I164" s="86">
        <v>0</v>
      </c>
      <c r="J164" s="86">
        <v>0</v>
      </c>
      <c r="K164" s="86">
        <v>0</v>
      </c>
      <c r="L164" s="86">
        <v>0</v>
      </c>
      <c r="M164" s="86">
        <v>0</v>
      </c>
      <c r="N164" s="86">
        <v>0</v>
      </c>
      <c r="O164" s="86">
        <v>0</v>
      </c>
    </row>
    <row r="165" spans="1:15" s="88" customFormat="1" ht="18" customHeight="1">
      <c r="A165" s="89"/>
      <c r="B165" s="89" t="s">
        <v>77</v>
      </c>
      <c r="C165" s="90" t="s">
        <v>20</v>
      </c>
      <c r="D165" s="91">
        <v>0</v>
      </c>
      <c r="E165" s="91">
        <v>0</v>
      </c>
      <c r="F165" s="91">
        <v>0</v>
      </c>
      <c r="G165" s="91">
        <v>0</v>
      </c>
      <c r="H165" s="91">
        <v>0</v>
      </c>
      <c r="I165" s="91">
        <v>0</v>
      </c>
      <c r="J165" s="91">
        <v>0</v>
      </c>
      <c r="K165" s="91">
        <v>0</v>
      </c>
      <c r="L165" s="91">
        <v>0</v>
      </c>
      <c r="M165" s="91">
        <v>0</v>
      </c>
      <c r="N165" s="91">
        <v>0</v>
      </c>
      <c r="O165" s="91">
        <v>0</v>
      </c>
    </row>
    <row r="166" spans="1:15" s="88" customFormat="1" ht="18" customHeight="1">
      <c r="A166" s="92"/>
      <c r="B166" s="92" t="s">
        <v>78</v>
      </c>
      <c r="C166" s="93" t="s">
        <v>20</v>
      </c>
      <c r="D166" s="94">
        <v>0</v>
      </c>
      <c r="E166" s="94">
        <v>0</v>
      </c>
      <c r="F166" s="94">
        <v>0</v>
      </c>
      <c r="G166" s="94">
        <v>0</v>
      </c>
      <c r="H166" s="94">
        <v>0</v>
      </c>
      <c r="I166" s="94">
        <v>0</v>
      </c>
      <c r="J166" s="94">
        <v>0</v>
      </c>
      <c r="K166" s="94">
        <v>0</v>
      </c>
      <c r="L166" s="94">
        <v>0</v>
      </c>
      <c r="M166" s="94">
        <v>0</v>
      </c>
      <c r="N166" s="94">
        <v>0</v>
      </c>
      <c r="O166" s="94">
        <v>0</v>
      </c>
    </row>
    <row r="167" spans="1:15" s="88" customFormat="1" ht="18" customHeight="1">
      <c r="A167" s="84" t="s">
        <v>132</v>
      </c>
      <c r="B167" s="84" t="s">
        <v>19</v>
      </c>
      <c r="C167" s="85" t="s">
        <v>20</v>
      </c>
      <c r="D167" s="86">
        <v>0</v>
      </c>
      <c r="E167" s="86">
        <v>0</v>
      </c>
      <c r="F167" s="86">
        <v>0</v>
      </c>
      <c r="G167" s="86">
        <v>0</v>
      </c>
      <c r="H167" s="86">
        <v>0</v>
      </c>
      <c r="I167" s="86">
        <v>0</v>
      </c>
      <c r="J167" s="86">
        <v>0</v>
      </c>
      <c r="K167" s="86">
        <v>0</v>
      </c>
      <c r="L167" s="86">
        <v>0</v>
      </c>
      <c r="M167" s="86">
        <v>0</v>
      </c>
      <c r="N167" s="86">
        <v>0</v>
      </c>
      <c r="O167" s="86">
        <v>0</v>
      </c>
    </row>
    <row r="168" spans="1:15" s="88" customFormat="1" ht="18" customHeight="1">
      <c r="A168" s="89"/>
      <c r="B168" s="89" t="s">
        <v>77</v>
      </c>
      <c r="C168" s="90" t="s">
        <v>20</v>
      </c>
      <c r="D168" s="91">
        <v>0</v>
      </c>
      <c r="E168" s="91">
        <v>0</v>
      </c>
      <c r="F168" s="91">
        <v>0</v>
      </c>
      <c r="G168" s="91">
        <v>0</v>
      </c>
      <c r="H168" s="91">
        <v>0</v>
      </c>
      <c r="I168" s="91">
        <v>0</v>
      </c>
      <c r="J168" s="91">
        <v>0</v>
      </c>
      <c r="K168" s="91">
        <v>0</v>
      </c>
      <c r="L168" s="91">
        <v>0</v>
      </c>
      <c r="M168" s="91">
        <v>0</v>
      </c>
      <c r="N168" s="91">
        <v>0</v>
      </c>
      <c r="O168" s="91">
        <v>0</v>
      </c>
    </row>
    <row r="169" spans="1:15" s="88" customFormat="1" ht="18" customHeight="1">
      <c r="A169" s="92"/>
      <c r="B169" s="92" t="s">
        <v>78</v>
      </c>
      <c r="C169" s="93" t="s">
        <v>20</v>
      </c>
      <c r="D169" s="94">
        <v>0</v>
      </c>
      <c r="E169" s="94">
        <v>0</v>
      </c>
      <c r="F169" s="94">
        <v>0</v>
      </c>
      <c r="G169" s="94">
        <v>0</v>
      </c>
      <c r="H169" s="94">
        <v>0</v>
      </c>
      <c r="I169" s="94">
        <v>0</v>
      </c>
      <c r="J169" s="94">
        <v>0</v>
      </c>
      <c r="K169" s="94">
        <v>0</v>
      </c>
      <c r="L169" s="94">
        <v>0</v>
      </c>
      <c r="M169" s="94">
        <v>0</v>
      </c>
      <c r="N169" s="94">
        <v>0</v>
      </c>
      <c r="O169" s="94">
        <v>0</v>
      </c>
    </row>
    <row r="170" spans="1:15" s="88" customFormat="1" ht="18" customHeight="1">
      <c r="A170" s="84" t="s">
        <v>133</v>
      </c>
      <c r="B170" s="84" t="s">
        <v>19</v>
      </c>
      <c r="C170" s="85" t="s">
        <v>20</v>
      </c>
      <c r="D170" s="86">
        <v>0</v>
      </c>
      <c r="E170" s="86">
        <v>0</v>
      </c>
      <c r="F170" s="86">
        <v>0</v>
      </c>
      <c r="G170" s="86">
        <v>0</v>
      </c>
      <c r="H170" s="86">
        <v>0</v>
      </c>
      <c r="I170" s="86">
        <v>0</v>
      </c>
      <c r="J170" s="86">
        <v>0</v>
      </c>
      <c r="K170" s="86">
        <v>0</v>
      </c>
      <c r="L170" s="86">
        <v>0</v>
      </c>
      <c r="M170" s="86">
        <v>0</v>
      </c>
      <c r="N170" s="86">
        <v>0</v>
      </c>
      <c r="O170" s="86">
        <v>0</v>
      </c>
    </row>
    <row r="171" spans="1:15" s="88" customFormat="1" ht="18" customHeight="1">
      <c r="A171" s="89"/>
      <c r="B171" s="89" t="s">
        <v>77</v>
      </c>
      <c r="C171" s="90" t="s">
        <v>20</v>
      </c>
      <c r="D171" s="91">
        <v>0</v>
      </c>
      <c r="E171" s="91">
        <v>0</v>
      </c>
      <c r="F171" s="91">
        <v>0</v>
      </c>
      <c r="G171" s="91">
        <v>0</v>
      </c>
      <c r="H171" s="91">
        <v>0</v>
      </c>
      <c r="I171" s="91">
        <v>0</v>
      </c>
      <c r="J171" s="91">
        <v>0</v>
      </c>
      <c r="K171" s="91">
        <v>0</v>
      </c>
      <c r="L171" s="91">
        <v>0</v>
      </c>
      <c r="M171" s="91">
        <v>0</v>
      </c>
      <c r="N171" s="91">
        <v>0</v>
      </c>
      <c r="O171" s="91">
        <v>0</v>
      </c>
    </row>
    <row r="172" spans="1:15" s="88" customFormat="1" ht="18" customHeight="1">
      <c r="A172" s="92"/>
      <c r="B172" s="92" t="s">
        <v>78</v>
      </c>
      <c r="C172" s="93" t="s">
        <v>20</v>
      </c>
      <c r="D172" s="94">
        <v>0</v>
      </c>
      <c r="E172" s="94">
        <v>0</v>
      </c>
      <c r="F172" s="94">
        <v>0</v>
      </c>
      <c r="G172" s="94">
        <v>0</v>
      </c>
      <c r="H172" s="94">
        <v>0</v>
      </c>
      <c r="I172" s="94">
        <v>0</v>
      </c>
      <c r="J172" s="94">
        <v>0</v>
      </c>
      <c r="K172" s="94">
        <v>0</v>
      </c>
      <c r="L172" s="94">
        <v>0</v>
      </c>
      <c r="M172" s="94">
        <v>0</v>
      </c>
      <c r="N172" s="94">
        <v>0</v>
      </c>
      <c r="O172" s="94">
        <v>0</v>
      </c>
    </row>
    <row r="173" spans="1:15" s="88" customFormat="1" ht="18" customHeight="1">
      <c r="A173" s="84" t="s">
        <v>134</v>
      </c>
      <c r="B173" s="84" t="s">
        <v>19</v>
      </c>
      <c r="C173" s="85" t="s">
        <v>20</v>
      </c>
      <c r="D173" s="86">
        <v>0</v>
      </c>
      <c r="E173" s="86">
        <v>0</v>
      </c>
      <c r="F173" s="86">
        <v>0</v>
      </c>
      <c r="G173" s="86">
        <v>0</v>
      </c>
      <c r="H173" s="86">
        <v>0</v>
      </c>
      <c r="I173" s="86">
        <v>0</v>
      </c>
      <c r="J173" s="86">
        <v>0</v>
      </c>
      <c r="K173" s="86">
        <v>0</v>
      </c>
      <c r="L173" s="86">
        <v>0</v>
      </c>
      <c r="M173" s="86">
        <v>0</v>
      </c>
      <c r="N173" s="86">
        <v>0</v>
      </c>
      <c r="O173" s="86">
        <v>0</v>
      </c>
    </row>
    <row r="174" spans="1:15" s="88" customFormat="1" ht="18" customHeight="1">
      <c r="A174" s="89"/>
      <c r="B174" s="89" t="s">
        <v>77</v>
      </c>
      <c r="C174" s="90" t="s">
        <v>20</v>
      </c>
      <c r="D174" s="91">
        <v>0</v>
      </c>
      <c r="E174" s="91">
        <v>0</v>
      </c>
      <c r="F174" s="91">
        <v>0</v>
      </c>
      <c r="G174" s="91">
        <v>0</v>
      </c>
      <c r="H174" s="91">
        <v>0</v>
      </c>
      <c r="I174" s="91">
        <v>0</v>
      </c>
      <c r="J174" s="91">
        <v>0</v>
      </c>
      <c r="K174" s="91">
        <v>0</v>
      </c>
      <c r="L174" s="91">
        <v>0</v>
      </c>
      <c r="M174" s="91">
        <v>0</v>
      </c>
      <c r="N174" s="91">
        <v>0</v>
      </c>
      <c r="O174" s="91">
        <v>0</v>
      </c>
    </row>
    <row r="175" spans="1:15" s="88" customFormat="1" ht="18" customHeight="1">
      <c r="A175" s="98"/>
      <c r="B175" s="98" t="s">
        <v>78</v>
      </c>
      <c r="C175" s="99" t="s">
        <v>20</v>
      </c>
      <c r="D175" s="100">
        <v>0</v>
      </c>
      <c r="E175" s="100">
        <v>0</v>
      </c>
      <c r="F175" s="100">
        <v>0</v>
      </c>
      <c r="G175" s="100">
        <v>0</v>
      </c>
      <c r="H175" s="100">
        <v>0</v>
      </c>
      <c r="I175" s="100">
        <v>0</v>
      </c>
      <c r="J175" s="100">
        <v>0</v>
      </c>
      <c r="K175" s="100">
        <v>0</v>
      </c>
      <c r="L175" s="100">
        <v>0</v>
      </c>
      <c r="M175" s="100">
        <v>0</v>
      </c>
      <c r="N175" s="100">
        <v>0</v>
      </c>
      <c r="O175" s="100">
        <v>0</v>
      </c>
    </row>
  </sheetData>
  <mergeCells count="2">
    <mergeCell ref="N1:O1"/>
    <mergeCell ref="N90:O90"/>
  </mergeCells>
  <phoneticPr fontId="2"/>
  <pageMargins left="0.78740157480314965" right="0.78740157480314965" top="0.59055118110236227" bottom="0.59055118110236227" header="0.51181102362204722" footer="0.51181102362204722"/>
  <pageSetup paperSize="9" scale="49" orientation="portrait" r:id="rId1"/>
  <headerFooter alignWithMargins="0"/>
  <rowBreaks count="1" manualBreakCount="1">
    <brk id="89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１７表</vt:lpstr>
      <vt:lpstr>１８表</vt:lpstr>
      <vt:lpstr>１９表</vt:lpstr>
      <vt:lpstr>'１７表'!Print_Area</vt:lpstr>
      <vt:lpstr>'１９表'!Print_Area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2024-11-22T07:52:53Z</dcterms:created>
  <dcterms:modified xsi:type="dcterms:W3CDTF">2024-11-22T07:53:29Z</dcterms:modified>
</cp:coreProperties>
</file>