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ef.net-shw.ehime.jp\shares2\企画統計課\☆企画統計課\統計分析係_15G\01　産業連関表\27年表\公表\HPデータ\R6年度修正版\"/>
    </mc:Choice>
  </mc:AlternateContent>
  <xr:revisionPtr revIDLastSave="0" documentId="13_ncr:1_{8F4F4713-E578-4BCD-98D7-D497BF7B5341}" xr6:coauthVersionLast="36" xr6:coauthVersionMax="36" xr10:uidLastSave="{00000000-0000-0000-0000-000000000000}"/>
  <bookViews>
    <workbookView xWindow="120" yWindow="90" windowWidth="19410" windowHeight="11010" activeTab="2" xr2:uid="{00000000-000D-0000-FFFF-FFFF00000000}"/>
  </bookViews>
  <sheets>
    <sheet name="１３部門" sheetId="8" r:id="rId1"/>
    <sheet name="投入係数" sheetId="9" r:id="rId2"/>
    <sheet name="逆行列係数(閉鎖型）" sheetId="10" r:id="rId3"/>
    <sheet name="逆行列係数(開放型）" sheetId="11" r:id="rId4"/>
  </sheets>
  <calcPr calcId="191029"/>
</workbook>
</file>

<file path=xl/calcChain.xml><?xml version="1.0" encoding="utf-8"?>
<calcChain xmlns="http://schemas.openxmlformats.org/spreadsheetml/2006/main">
  <c r="P5" i="9" l="1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4" i="9"/>
</calcChain>
</file>

<file path=xl/sharedStrings.xml><?xml version="1.0" encoding="utf-8"?>
<sst xmlns="http://schemas.openxmlformats.org/spreadsheetml/2006/main" count="288" uniqueCount="84">
  <si>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</si>
  <si>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</si>
  <si>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</si>
  <si>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</si>
  <si>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</si>
  <si>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</si>
  <si>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</si>
  <si>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</si>
  <si>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</si>
  <si>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</si>
  <si>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</si>
  <si>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</si>
  <si>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</si>
  <si>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70</t>
  </si>
  <si>
    <t>71</t>
  </si>
  <si>
    <t>72</t>
  </si>
  <si>
    <t>73</t>
  </si>
  <si>
    <t>74</t>
  </si>
  <si>
    <t>76</t>
  </si>
  <si>
    <t>77</t>
  </si>
  <si>
    <t>78</t>
  </si>
  <si>
    <t>79</t>
  </si>
  <si>
    <t>81</t>
  </si>
  <si>
    <t>82</t>
  </si>
  <si>
    <t>83</t>
  </si>
  <si>
    <t>87</t>
  </si>
  <si>
    <t>88</t>
  </si>
  <si>
    <t>97</t>
  </si>
  <si>
    <t>農林水産業</t>
  </si>
  <si>
    <t>鉱業</t>
  </si>
  <si>
    <t>製造業</t>
  </si>
  <si>
    <t>建設</t>
  </si>
  <si>
    <t>電力・ガス・水道</t>
  </si>
  <si>
    <t>商業</t>
  </si>
  <si>
    <t>金融・保険</t>
  </si>
  <si>
    <t>不動産</t>
  </si>
  <si>
    <t>運輸・郵便</t>
  </si>
  <si>
    <t>情報通信</t>
  </si>
  <si>
    <t>公務</t>
  </si>
  <si>
    <t>サービス</t>
  </si>
  <si>
    <t>分類不明</t>
  </si>
  <si>
    <t>内生部門計</t>
  </si>
  <si>
    <t>家計外消費支出（列）</t>
  </si>
  <si>
    <t>民間消費支出</t>
  </si>
  <si>
    <t>一般政府消費支出</t>
  </si>
  <si>
    <t>在庫純増</t>
  </si>
  <si>
    <t>調整項</t>
  </si>
  <si>
    <t>最終需要計</t>
  </si>
  <si>
    <t>需要合計</t>
  </si>
  <si>
    <t>最終需要部門計</t>
  </si>
  <si>
    <t>国内生産額</t>
  </si>
  <si>
    <t>家計外消費支出（行）</t>
  </si>
  <si>
    <t>91</t>
  </si>
  <si>
    <t>雇用者所得</t>
  </si>
  <si>
    <t>92</t>
  </si>
  <si>
    <t>営業余剰</t>
  </si>
  <si>
    <t>93</t>
  </si>
  <si>
    <t>資本減耗引当</t>
  </si>
  <si>
    <t>94</t>
  </si>
  <si>
    <t>間接税（関税・輸入品商品税を除く。）</t>
  </si>
  <si>
    <t>95</t>
  </si>
  <si>
    <t>（控除）経常補助金</t>
  </si>
  <si>
    <t>96</t>
  </si>
  <si>
    <t>粗付加価値部門計</t>
  </si>
  <si>
    <t>県内総固定資本形成</t>
    <rPh sb="0" eb="1">
      <t>ケン</t>
    </rPh>
    <phoneticPr fontId="1"/>
  </si>
  <si>
    <t>県内最終需要計</t>
    <rPh sb="0" eb="1">
      <t>ケン</t>
    </rPh>
    <phoneticPr fontId="1"/>
  </si>
  <si>
    <t>県内需要合計</t>
    <rPh sb="0" eb="1">
      <t>ケン</t>
    </rPh>
    <phoneticPr fontId="1"/>
  </si>
  <si>
    <t>県内生産額</t>
    <rPh sb="0" eb="1">
      <t>ケン</t>
    </rPh>
    <phoneticPr fontId="1"/>
  </si>
  <si>
    <t>列和</t>
    <rPh sb="0" eb="1">
      <t>レツ</t>
    </rPh>
    <rPh sb="1" eb="2">
      <t>ワ</t>
    </rPh>
    <phoneticPr fontId="1"/>
  </si>
  <si>
    <t>影響力係数</t>
    <rPh sb="0" eb="3">
      <t>エイキョウリョク</t>
    </rPh>
    <rPh sb="3" eb="5">
      <t>ケイスウ</t>
    </rPh>
    <phoneticPr fontId="1"/>
  </si>
  <si>
    <t>行和</t>
    <rPh sb="0" eb="1">
      <t>ギョウ</t>
    </rPh>
    <rPh sb="1" eb="2">
      <t>ワ</t>
    </rPh>
    <phoneticPr fontId="1"/>
  </si>
  <si>
    <t>感応度係数</t>
    <rPh sb="0" eb="3">
      <t>カンノウド</t>
    </rPh>
    <rPh sb="3" eb="5">
      <t>ケイスウ</t>
    </rPh>
    <phoneticPr fontId="1"/>
  </si>
  <si>
    <t>行和</t>
    <rPh sb="0" eb="1">
      <t>ギョウ</t>
    </rPh>
    <rPh sb="1" eb="2">
      <t>ワ</t>
    </rPh>
    <phoneticPr fontId="1"/>
  </si>
  <si>
    <t>影響力係数</t>
    <rPh sb="0" eb="3">
      <t>エイキョウリョク</t>
    </rPh>
    <rPh sb="3" eb="5">
      <t>ケイスウ</t>
    </rPh>
    <phoneticPr fontId="1"/>
  </si>
  <si>
    <t>感応度係数</t>
    <rPh sb="0" eb="3">
      <t>カンノウド</t>
    </rPh>
    <rPh sb="3" eb="5">
      <t>ケイスウ</t>
    </rPh>
    <phoneticPr fontId="1"/>
  </si>
  <si>
    <t>平成23年(2011年)愛媛県産業連関表 逆行列係数表[ I - ( I - M^ )A ]-1　(１３部門)</t>
    <rPh sb="12" eb="15">
      <t>エヒメケン</t>
    </rPh>
    <rPh sb="52" eb="54">
      <t>ブモン</t>
    </rPh>
    <phoneticPr fontId="1"/>
  </si>
  <si>
    <t>平成23年(2011年)愛媛県産業連関表 逆行列係数表 [ I - A ]-1　（１３部門）</t>
    <rPh sb="12" eb="15">
      <t>エヒメケン</t>
    </rPh>
    <rPh sb="43" eb="45">
      <t>ブモン</t>
    </rPh>
    <phoneticPr fontId="1"/>
  </si>
  <si>
    <t>平成23年(2011年)産業連関表 投入係数表(１３部門)</t>
    <rPh sb="26" eb="28">
      <t>ブモン</t>
    </rPh>
    <phoneticPr fontId="1"/>
  </si>
  <si>
    <t>移輸出計</t>
    <rPh sb="0" eb="1">
      <t>イ</t>
    </rPh>
    <phoneticPr fontId="1"/>
  </si>
  <si>
    <t>（控除）移輸入計</t>
    <rPh sb="4" eb="5">
      <t>イ</t>
    </rPh>
    <phoneticPr fontId="1"/>
  </si>
  <si>
    <t>平均</t>
    <rPh sb="0" eb="2">
      <t>ヘイキン</t>
    </rPh>
    <phoneticPr fontId="1"/>
  </si>
  <si>
    <t>(単位 : 百万円)</t>
    <rPh sb="6" eb="7">
      <t>ヒャク</t>
    </rPh>
    <phoneticPr fontId="1"/>
  </si>
  <si>
    <t>平成23年(2011年)産業連関表 取引基本表(生産者価格評価)(１３部門)</t>
    <rPh sb="35" eb="37">
      <t>ブモン</t>
    </rPh>
    <phoneticPr fontId="1"/>
  </si>
  <si>
    <t>列和</t>
    <rPh sb="0" eb="2">
      <t>レツワ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</si>
</sst>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000"/>
    <numFmt numFmtId="177" formatCode="0.00000000_ ;[Red]\-0.00000000\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0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9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11" xfId="0" applyBorder="1" applyAlignment="1">
      <alignment vertical="center" wrapText="1"/>
    </xf>
    <xf numFmtId="38" fontId="0" fillId="0" borderId="11" xfId="1" applyNumberFormat="1" applyFont="1" applyBorder="1" applyAlignment="1">
      <alignment horizontal="right" vertical="center"/>
    </xf>
    <xf numFmtId="38" fontId="0" fillId="0" borderId="0" xfId="1" applyNumberFormat="1" applyFont="1" applyBorder="1" applyAlignment="1">
      <alignment horizontal="right" vertical="center"/>
    </xf>
    <xf numFmtId="38" fontId="0" fillId="0" borderId="3" xfId="1" applyNumberFormat="1" applyFont="1" applyBorder="1" applyAlignment="1">
      <alignment horizontal="right" vertical="center"/>
    </xf>
    <xf numFmtId="38" fontId="0" fillId="0" borderId="14" xfId="1" applyNumberFormat="1" applyFont="1" applyBorder="1" applyAlignment="1">
      <alignment horizontal="right" vertical="center"/>
    </xf>
    <xf numFmtId="38" fontId="0" fillId="0" borderId="13" xfId="1" applyNumberFormat="1" applyFont="1" applyBorder="1" applyAlignment="1">
      <alignment horizontal="right" vertical="center"/>
    </xf>
    <xf numFmtId="38" fontId="0" fillId="0" borderId="10" xfId="1" applyNumberFormat="1" applyFont="1" applyBorder="1" applyAlignment="1">
      <alignment horizontal="right" vertical="center"/>
    </xf>
    <xf numFmtId="38" fontId="0" fillId="0" borderId="9" xfId="1" applyNumberFormat="1" applyFont="1" applyBorder="1" applyAlignment="1">
      <alignment horizontal="right" vertical="center"/>
    </xf>
    <xf numFmtId="38" fontId="0" fillId="0" borderId="4" xfId="1" applyNumberFormat="1" applyFont="1" applyBorder="1" applyAlignment="1">
      <alignment horizontal="right" vertical="center"/>
    </xf>
    <xf numFmtId="38" fontId="0" fillId="0" borderId="12" xfId="1" applyNumberFormat="1" applyFont="1" applyBorder="1" applyAlignment="1">
      <alignment horizontal="right" vertical="center"/>
    </xf>
    <xf numFmtId="38" fontId="0" fillId="0" borderId="7" xfId="1" applyNumberFormat="1" applyFont="1" applyBorder="1" applyAlignment="1">
      <alignment horizontal="right" vertical="center"/>
    </xf>
    <xf numFmtId="38" fontId="0" fillId="0" borderId="1" xfId="1" applyNumberFormat="1" applyFont="1" applyBorder="1" applyAlignment="1">
      <alignment horizontal="right" vertical="center"/>
    </xf>
    <xf numFmtId="38" fontId="0" fillId="0" borderId="2" xfId="1" applyNumberFormat="1" applyFont="1" applyBorder="1" applyAlignment="1">
      <alignment horizontal="right" vertical="center"/>
    </xf>
    <xf numFmtId="38" fontId="0" fillId="0" borderId="0" xfId="1" applyNumberFormat="1" applyFont="1" applyAlignment="1">
      <alignment horizontal="right" vertical="center"/>
    </xf>
    <xf numFmtId="38" fontId="0" fillId="0" borderId="8" xfId="1" applyNumberFormat="1" applyFont="1" applyBorder="1" applyAlignment="1">
      <alignment horizontal="right" vertical="center"/>
    </xf>
    <xf numFmtId="38" fontId="0" fillId="0" borderId="5" xfId="1" applyNumberFormat="1" applyFont="1" applyBorder="1" applyAlignment="1">
      <alignment horizontal="right" vertical="center"/>
    </xf>
    <xf numFmtId="38" fontId="0" fillId="0" borderId="6" xfId="1" applyNumberFormat="1" applyFont="1" applyBorder="1" applyAlignment="1">
      <alignment horizontal="right" vertical="center"/>
    </xf>
    <xf numFmtId="38" fontId="0" fillId="0" borderId="15" xfId="1" applyNumberFormat="1" applyFon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177" fontId="0" fillId="0" borderId="11" xfId="0" applyNumberFormat="1" applyBorder="1" applyAlignment="1">
      <alignment horizontal="right" vertical="center"/>
    </xf>
    <xf numFmtId="177" fontId="0" fillId="0" borderId="0" xfId="0" applyNumberFormat="1" applyBorder="1" applyAlignment="1">
      <alignment horizontal="right" vertical="center"/>
    </xf>
    <xf numFmtId="177" fontId="0" fillId="0" borderId="3" xfId="0" applyNumberForma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177" fontId="0" fillId="0" borderId="4" xfId="0" applyNumberFormat="1" applyBorder="1" applyAlignment="1">
      <alignment horizontal="right" vertical="center"/>
    </xf>
    <xf numFmtId="177" fontId="0" fillId="0" borderId="12" xfId="0" applyNumberFormat="1" applyBorder="1" applyAlignment="1">
      <alignment horizontal="right" vertical="center"/>
    </xf>
    <xf numFmtId="177" fontId="0" fillId="0" borderId="7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77" fontId="0" fillId="0" borderId="2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177" fontId="0" fillId="0" borderId="6" xfId="0" applyNumberFormat="1" applyBorder="1" applyAlignment="1">
      <alignment horizontal="right" vertical="center"/>
    </xf>
    <xf numFmtId="0" fontId="0" fillId="0" borderId="5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"/>
  <sheetViews>
    <sheetView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3" x14ac:dyDescent="0.2"/>
  <cols>
    <col min="2" max="33" width="18.6328125" customWidth="1"/>
  </cols>
  <sheetData>
    <row r="1" spans="1:32" ht="40" customHeight="1" x14ac:dyDescent="0.2">
      <c r="B1" s="10"/>
      <c r="C1" s="66" t="s">
        <v>82</v>
      </c>
      <c r="D1" s="66"/>
      <c r="E1" s="66"/>
      <c r="F1" s="66"/>
      <c r="G1" s="66"/>
      <c r="H1" s="66"/>
      <c r="AD1" t="s">
        <v>81</v>
      </c>
    </row>
    <row r="2" spans="1:32" ht="40" customHeight="1" x14ac:dyDescent="0.2">
      <c r="A2" s="4"/>
      <c r="B2" s="11"/>
      <c r="C2" s="4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3" t="s">
        <v>12</v>
      </c>
      <c r="P2" s="7" t="s">
        <v>13</v>
      </c>
      <c r="Q2" s="4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3" t="s">
        <v>19</v>
      </c>
      <c r="W2" s="3" t="s">
        <v>20</v>
      </c>
      <c r="X2" s="7" t="s">
        <v>21</v>
      </c>
      <c r="Y2" s="7" t="s">
        <v>22</v>
      </c>
      <c r="Z2" s="7" t="s">
        <v>23</v>
      </c>
      <c r="AA2" s="7" t="s">
        <v>24</v>
      </c>
      <c r="AB2" s="7" t="s">
        <v>25</v>
      </c>
      <c r="AC2" s="7" t="s">
        <v>26</v>
      </c>
      <c r="AD2" s="7" t="s">
        <v>27</v>
      </c>
    </row>
    <row r="3" spans="1:32" ht="40" customHeight="1" x14ac:dyDescent="0.2">
      <c r="A3" s="5"/>
      <c r="B3" s="12"/>
      <c r="C3" s="19" t="s">
        <v>28</v>
      </c>
      <c r="D3" s="12" t="s">
        <v>29</v>
      </c>
      <c r="E3" s="12" t="s">
        <v>30</v>
      </c>
      <c r="F3" s="12" t="s">
        <v>31</v>
      </c>
      <c r="G3" s="12" t="s">
        <v>32</v>
      </c>
      <c r="H3" s="12" t="s">
        <v>33</v>
      </c>
      <c r="I3" s="12" t="s">
        <v>34</v>
      </c>
      <c r="J3" s="12" t="s">
        <v>35</v>
      </c>
      <c r="K3" s="12" t="s">
        <v>36</v>
      </c>
      <c r="L3" s="12" t="s">
        <v>37</v>
      </c>
      <c r="M3" s="12" t="s">
        <v>38</v>
      </c>
      <c r="N3" s="12" t="s">
        <v>39</v>
      </c>
      <c r="O3" s="17" t="s">
        <v>40</v>
      </c>
      <c r="P3" s="20" t="s">
        <v>41</v>
      </c>
      <c r="Q3" s="19" t="s">
        <v>42</v>
      </c>
      <c r="R3" s="12" t="s">
        <v>43</v>
      </c>
      <c r="S3" s="12" t="s">
        <v>44</v>
      </c>
      <c r="T3" s="12" t="s">
        <v>64</v>
      </c>
      <c r="U3" s="12" t="s">
        <v>45</v>
      </c>
      <c r="V3" s="17" t="s">
        <v>46</v>
      </c>
      <c r="W3" s="17" t="s">
        <v>65</v>
      </c>
      <c r="X3" s="20" t="s">
        <v>66</v>
      </c>
      <c r="Y3" s="20" t="s">
        <v>78</v>
      </c>
      <c r="Z3" s="20" t="s">
        <v>47</v>
      </c>
      <c r="AA3" s="20" t="s">
        <v>48</v>
      </c>
      <c r="AB3" s="20" t="s">
        <v>79</v>
      </c>
      <c r="AC3" s="20" t="s">
        <v>49</v>
      </c>
      <c r="AD3" s="21" t="s">
        <v>50</v>
      </c>
      <c r="AE3" s="10"/>
      <c r="AF3" s="10"/>
    </row>
    <row r="4" spans="1:32" ht="40" customHeight="1" x14ac:dyDescent="0.2">
      <c r="A4" s="4" t="s">
        <v>0</v>
      </c>
      <c r="B4" s="11" t="s">
        <v>28</v>
      </c>
      <c r="C4" s="25">
        <v>22860</v>
      </c>
      <c r="D4" s="26">
        <v>0</v>
      </c>
      <c r="E4" s="26">
        <v>77454</v>
      </c>
      <c r="F4" s="26">
        <v>533</v>
      </c>
      <c r="G4" s="26">
        <v>0</v>
      </c>
      <c r="H4" s="26">
        <v>125</v>
      </c>
      <c r="I4" s="26">
        <v>0</v>
      </c>
      <c r="J4" s="26">
        <v>0</v>
      </c>
      <c r="K4" s="26">
        <v>52</v>
      </c>
      <c r="L4" s="26">
        <v>0</v>
      </c>
      <c r="M4" s="26">
        <v>4</v>
      </c>
      <c r="N4" s="26">
        <v>14544</v>
      </c>
      <c r="O4" s="27">
        <v>0</v>
      </c>
      <c r="P4" s="28">
        <v>115572</v>
      </c>
      <c r="Q4" s="25">
        <v>644</v>
      </c>
      <c r="R4" s="26">
        <v>62808</v>
      </c>
      <c r="S4" s="26">
        <v>0</v>
      </c>
      <c r="T4" s="26">
        <v>741</v>
      </c>
      <c r="U4" s="26">
        <v>7263</v>
      </c>
      <c r="V4" s="27">
        <v>134</v>
      </c>
      <c r="W4" s="27">
        <v>71590</v>
      </c>
      <c r="X4" s="28">
        <v>187162</v>
      </c>
      <c r="Y4" s="28">
        <v>140250</v>
      </c>
      <c r="Z4" s="28">
        <v>211840</v>
      </c>
      <c r="AA4" s="28">
        <v>327412</v>
      </c>
      <c r="AB4" s="28">
        <v>-79316</v>
      </c>
      <c r="AC4" s="28">
        <v>132524</v>
      </c>
      <c r="AD4" s="29">
        <v>248096</v>
      </c>
    </row>
    <row r="5" spans="1:32" ht="40" customHeight="1" x14ac:dyDescent="0.2">
      <c r="A5" s="6" t="s">
        <v>1</v>
      </c>
      <c r="B5" s="13" t="s">
        <v>29</v>
      </c>
      <c r="C5" s="25">
        <v>11</v>
      </c>
      <c r="D5" s="26">
        <v>2</v>
      </c>
      <c r="E5" s="26">
        <v>454444</v>
      </c>
      <c r="F5" s="26">
        <v>4103</v>
      </c>
      <c r="G5" s="26">
        <v>40806</v>
      </c>
      <c r="H5" s="26">
        <v>0</v>
      </c>
      <c r="I5" s="26">
        <v>0</v>
      </c>
      <c r="J5" s="26">
        <v>0</v>
      </c>
      <c r="K5" s="26">
        <v>1</v>
      </c>
      <c r="L5" s="26">
        <v>0</v>
      </c>
      <c r="M5" s="26">
        <v>1</v>
      </c>
      <c r="N5" s="26">
        <v>10</v>
      </c>
      <c r="O5" s="27">
        <v>4</v>
      </c>
      <c r="P5" s="28">
        <v>499382</v>
      </c>
      <c r="Q5" s="25">
        <v>-55</v>
      </c>
      <c r="R5" s="26">
        <v>-70</v>
      </c>
      <c r="S5" s="26">
        <v>0</v>
      </c>
      <c r="T5" s="26">
        <v>0</v>
      </c>
      <c r="U5" s="26">
        <v>-2457</v>
      </c>
      <c r="V5" s="27">
        <v>0</v>
      </c>
      <c r="W5" s="27">
        <v>-2582</v>
      </c>
      <c r="X5" s="28">
        <v>496800</v>
      </c>
      <c r="Y5" s="28">
        <v>552</v>
      </c>
      <c r="Z5" s="28">
        <v>-2030</v>
      </c>
      <c r="AA5" s="28">
        <v>497352</v>
      </c>
      <c r="AB5" s="28">
        <v>-491533</v>
      </c>
      <c r="AC5" s="28">
        <v>-493563</v>
      </c>
      <c r="AD5" s="28">
        <v>5819</v>
      </c>
    </row>
    <row r="6" spans="1:32" ht="40" customHeight="1" x14ac:dyDescent="0.2">
      <c r="A6" s="6" t="s">
        <v>2</v>
      </c>
      <c r="B6" s="13" t="s">
        <v>30</v>
      </c>
      <c r="C6" s="25">
        <v>68449</v>
      </c>
      <c r="D6" s="26">
        <v>192</v>
      </c>
      <c r="E6" s="26">
        <v>1309600</v>
      </c>
      <c r="F6" s="26">
        <v>120114</v>
      </c>
      <c r="G6" s="26">
        <v>22011</v>
      </c>
      <c r="H6" s="26">
        <v>27684</v>
      </c>
      <c r="I6" s="26">
        <v>5721</v>
      </c>
      <c r="J6" s="26">
        <v>29688</v>
      </c>
      <c r="K6" s="26">
        <v>77890</v>
      </c>
      <c r="L6" s="26">
        <v>12615</v>
      </c>
      <c r="M6" s="26">
        <v>13293</v>
      </c>
      <c r="N6" s="26">
        <v>282215</v>
      </c>
      <c r="O6" s="27">
        <v>4196</v>
      </c>
      <c r="P6" s="28">
        <v>1973668</v>
      </c>
      <c r="Q6" s="25">
        <v>16665</v>
      </c>
      <c r="R6" s="26">
        <v>529874</v>
      </c>
      <c r="S6" s="26">
        <v>6614</v>
      </c>
      <c r="T6" s="26">
        <v>423050</v>
      </c>
      <c r="U6" s="26">
        <v>20456</v>
      </c>
      <c r="V6" s="27">
        <v>22358</v>
      </c>
      <c r="W6" s="27">
        <v>1019017</v>
      </c>
      <c r="X6" s="28">
        <v>2992685</v>
      </c>
      <c r="Y6" s="28">
        <v>3084630</v>
      </c>
      <c r="Z6" s="28">
        <v>4103647</v>
      </c>
      <c r="AA6" s="28">
        <v>6077315</v>
      </c>
      <c r="AB6" s="28">
        <v>-2289510</v>
      </c>
      <c r="AC6" s="28">
        <v>1814137</v>
      </c>
      <c r="AD6" s="28">
        <v>3787805</v>
      </c>
    </row>
    <row r="7" spans="1:32" ht="40" customHeight="1" x14ac:dyDescent="0.2">
      <c r="A7" s="6" t="s">
        <v>3</v>
      </c>
      <c r="B7" s="13" t="s">
        <v>31</v>
      </c>
      <c r="C7" s="25">
        <v>1214</v>
      </c>
      <c r="D7" s="26">
        <v>11</v>
      </c>
      <c r="E7" s="26">
        <v>9632</v>
      </c>
      <c r="F7" s="26">
        <v>297</v>
      </c>
      <c r="G7" s="26">
        <v>7522</v>
      </c>
      <c r="H7" s="26">
        <v>5241</v>
      </c>
      <c r="I7" s="26">
        <v>1062</v>
      </c>
      <c r="J7" s="26">
        <v>8927</v>
      </c>
      <c r="K7" s="26">
        <v>3223</v>
      </c>
      <c r="L7" s="26">
        <v>2180</v>
      </c>
      <c r="M7" s="26">
        <v>7499</v>
      </c>
      <c r="N7" s="26">
        <v>8034</v>
      </c>
      <c r="O7" s="27">
        <v>0</v>
      </c>
      <c r="P7" s="28">
        <v>54842</v>
      </c>
      <c r="Q7" s="25">
        <v>0</v>
      </c>
      <c r="R7" s="26">
        <v>0</v>
      </c>
      <c r="S7" s="26">
        <v>0</v>
      </c>
      <c r="T7" s="26">
        <v>390964</v>
      </c>
      <c r="U7" s="26">
        <v>0</v>
      </c>
      <c r="V7" s="27">
        <v>0</v>
      </c>
      <c r="W7" s="27">
        <v>390964</v>
      </c>
      <c r="X7" s="28">
        <v>445806</v>
      </c>
      <c r="Y7" s="28">
        <v>7053</v>
      </c>
      <c r="Z7" s="28">
        <v>398017</v>
      </c>
      <c r="AA7" s="28">
        <v>452859</v>
      </c>
      <c r="AB7" s="28">
        <v>-5114</v>
      </c>
      <c r="AC7" s="28">
        <v>392903</v>
      </c>
      <c r="AD7" s="28">
        <v>447745</v>
      </c>
    </row>
    <row r="8" spans="1:32" ht="40" customHeight="1" x14ac:dyDescent="0.2">
      <c r="A8" s="6" t="s">
        <v>4</v>
      </c>
      <c r="B8" s="13" t="s">
        <v>32</v>
      </c>
      <c r="C8" s="25">
        <v>3348</v>
      </c>
      <c r="D8" s="26">
        <v>93</v>
      </c>
      <c r="E8" s="26">
        <v>114778</v>
      </c>
      <c r="F8" s="26">
        <v>1770</v>
      </c>
      <c r="G8" s="26">
        <v>21103</v>
      </c>
      <c r="H8" s="26">
        <v>23315</v>
      </c>
      <c r="I8" s="26">
        <v>1605</v>
      </c>
      <c r="J8" s="26">
        <v>3650</v>
      </c>
      <c r="K8" s="26">
        <v>6385</v>
      </c>
      <c r="L8" s="26">
        <v>3640</v>
      </c>
      <c r="M8" s="26">
        <v>4445</v>
      </c>
      <c r="N8" s="26">
        <v>38535</v>
      </c>
      <c r="O8" s="27">
        <v>289</v>
      </c>
      <c r="P8" s="28">
        <v>222956</v>
      </c>
      <c r="Q8" s="25">
        <v>80</v>
      </c>
      <c r="R8" s="26">
        <v>76802</v>
      </c>
      <c r="S8" s="26">
        <v>-894</v>
      </c>
      <c r="T8" s="26">
        <v>0</v>
      </c>
      <c r="U8" s="26">
        <v>0</v>
      </c>
      <c r="V8" s="27">
        <v>0</v>
      </c>
      <c r="W8" s="27">
        <v>75988</v>
      </c>
      <c r="X8" s="28">
        <v>298944</v>
      </c>
      <c r="Y8" s="28">
        <v>15664</v>
      </c>
      <c r="Z8" s="28">
        <v>91652</v>
      </c>
      <c r="AA8" s="28">
        <v>314608</v>
      </c>
      <c r="AB8" s="28">
        <v>-24033</v>
      </c>
      <c r="AC8" s="28">
        <v>67619</v>
      </c>
      <c r="AD8" s="28">
        <v>290575</v>
      </c>
    </row>
    <row r="9" spans="1:32" ht="40" customHeight="1" x14ac:dyDescent="0.2">
      <c r="A9" s="6" t="s">
        <v>5</v>
      </c>
      <c r="B9" s="13" t="s">
        <v>33</v>
      </c>
      <c r="C9" s="25">
        <v>16913</v>
      </c>
      <c r="D9" s="26">
        <v>67</v>
      </c>
      <c r="E9" s="26">
        <v>179656</v>
      </c>
      <c r="F9" s="26">
        <v>31195</v>
      </c>
      <c r="G9" s="26">
        <v>3050</v>
      </c>
      <c r="H9" s="26">
        <v>12727</v>
      </c>
      <c r="I9" s="26">
        <v>1422</v>
      </c>
      <c r="J9" s="26">
        <v>637</v>
      </c>
      <c r="K9" s="26">
        <v>19961</v>
      </c>
      <c r="L9" s="26">
        <v>3502</v>
      </c>
      <c r="M9" s="26">
        <v>4409</v>
      </c>
      <c r="N9" s="26">
        <v>96526</v>
      </c>
      <c r="O9" s="27">
        <v>803</v>
      </c>
      <c r="P9" s="28">
        <v>370868</v>
      </c>
      <c r="Q9" s="25">
        <v>15782</v>
      </c>
      <c r="R9" s="26">
        <v>437983</v>
      </c>
      <c r="S9" s="26">
        <v>90</v>
      </c>
      <c r="T9" s="26">
        <v>137797</v>
      </c>
      <c r="U9" s="26">
        <v>1776</v>
      </c>
      <c r="V9" s="27">
        <v>0</v>
      </c>
      <c r="W9" s="27">
        <v>593428</v>
      </c>
      <c r="X9" s="28">
        <v>964296</v>
      </c>
      <c r="Y9" s="28">
        <v>236209</v>
      </c>
      <c r="Z9" s="28">
        <v>829637</v>
      </c>
      <c r="AA9" s="28">
        <v>1200505</v>
      </c>
      <c r="AB9" s="28">
        <v>-396599</v>
      </c>
      <c r="AC9" s="28">
        <v>433038</v>
      </c>
      <c r="AD9" s="28">
        <v>803906</v>
      </c>
    </row>
    <row r="10" spans="1:32" ht="40" customHeight="1" x14ac:dyDescent="0.2">
      <c r="A10" s="6" t="s">
        <v>6</v>
      </c>
      <c r="B10" s="13" t="s">
        <v>34</v>
      </c>
      <c r="C10" s="25">
        <v>2175</v>
      </c>
      <c r="D10" s="26">
        <v>104</v>
      </c>
      <c r="E10" s="26">
        <v>22800</v>
      </c>
      <c r="F10" s="26">
        <v>5890</v>
      </c>
      <c r="G10" s="26">
        <v>6787</v>
      </c>
      <c r="H10" s="26">
        <v>11860</v>
      </c>
      <c r="I10" s="26">
        <v>22918</v>
      </c>
      <c r="J10" s="26">
        <v>27797</v>
      </c>
      <c r="K10" s="26">
        <v>10065</v>
      </c>
      <c r="L10" s="26">
        <v>2317</v>
      </c>
      <c r="M10" s="26">
        <v>13699</v>
      </c>
      <c r="N10" s="26">
        <v>12595</v>
      </c>
      <c r="O10" s="27">
        <v>220</v>
      </c>
      <c r="P10" s="28">
        <v>139227</v>
      </c>
      <c r="Q10" s="25">
        <v>2</v>
      </c>
      <c r="R10" s="26">
        <v>183209</v>
      </c>
      <c r="S10" s="26">
        <v>0</v>
      </c>
      <c r="T10" s="26">
        <v>0</v>
      </c>
      <c r="U10" s="26">
        <v>0</v>
      </c>
      <c r="V10" s="27">
        <v>0</v>
      </c>
      <c r="W10" s="27">
        <v>183211</v>
      </c>
      <c r="X10" s="28">
        <v>322438</v>
      </c>
      <c r="Y10" s="28">
        <v>98900</v>
      </c>
      <c r="Z10" s="28">
        <v>282111</v>
      </c>
      <c r="AA10" s="28">
        <v>421338</v>
      </c>
      <c r="AB10" s="28">
        <v>-64971</v>
      </c>
      <c r="AC10" s="28">
        <v>217140</v>
      </c>
      <c r="AD10" s="28">
        <v>356367</v>
      </c>
    </row>
    <row r="11" spans="1:32" ht="40" customHeight="1" x14ac:dyDescent="0.2">
      <c r="A11" s="6" t="s">
        <v>7</v>
      </c>
      <c r="B11" s="13" t="s">
        <v>35</v>
      </c>
      <c r="C11" s="25">
        <v>575</v>
      </c>
      <c r="D11" s="26">
        <v>14</v>
      </c>
      <c r="E11" s="26">
        <v>5905</v>
      </c>
      <c r="F11" s="26">
        <v>1878</v>
      </c>
      <c r="G11" s="26">
        <v>1313</v>
      </c>
      <c r="H11" s="26">
        <v>20342</v>
      </c>
      <c r="I11" s="26">
        <v>3607</v>
      </c>
      <c r="J11" s="26">
        <v>6786</v>
      </c>
      <c r="K11" s="26">
        <v>16060</v>
      </c>
      <c r="L11" s="26">
        <v>7417</v>
      </c>
      <c r="M11" s="26">
        <v>405</v>
      </c>
      <c r="N11" s="26">
        <v>29283</v>
      </c>
      <c r="O11" s="27">
        <v>1024</v>
      </c>
      <c r="P11" s="28">
        <v>94609</v>
      </c>
      <c r="Q11" s="25">
        <v>0</v>
      </c>
      <c r="R11" s="26">
        <v>582854</v>
      </c>
      <c r="S11" s="26">
        <v>565</v>
      </c>
      <c r="T11" s="26">
        <v>0</v>
      </c>
      <c r="U11" s="26">
        <v>0</v>
      </c>
      <c r="V11" s="27">
        <v>0</v>
      </c>
      <c r="W11" s="27">
        <v>583419</v>
      </c>
      <c r="X11" s="28">
        <v>678028</v>
      </c>
      <c r="Y11" s="28">
        <v>5984</v>
      </c>
      <c r="Z11" s="28">
        <v>589403</v>
      </c>
      <c r="AA11" s="28">
        <v>684012</v>
      </c>
      <c r="AB11" s="28">
        <v>-24258</v>
      </c>
      <c r="AC11" s="28">
        <v>565145</v>
      </c>
      <c r="AD11" s="28">
        <v>659754</v>
      </c>
    </row>
    <row r="12" spans="1:32" ht="40" customHeight="1" x14ac:dyDescent="0.2">
      <c r="A12" s="6" t="s">
        <v>8</v>
      </c>
      <c r="B12" s="13" t="s">
        <v>36</v>
      </c>
      <c r="C12" s="25">
        <v>17443</v>
      </c>
      <c r="D12" s="26">
        <v>2170</v>
      </c>
      <c r="E12" s="26">
        <v>117265</v>
      </c>
      <c r="F12" s="26">
        <v>21808</v>
      </c>
      <c r="G12" s="26">
        <v>6595</v>
      </c>
      <c r="H12" s="26">
        <v>40212</v>
      </c>
      <c r="I12" s="26">
        <v>10696</v>
      </c>
      <c r="J12" s="26">
        <v>1338</v>
      </c>
      <c r="K12" s="26">
        <v>60251</v>
      </c>
      <c r="L12" s="26">
        <v>10119</v>
      </c>
      <c r="M12" s="26">
        <v>16717</v>
      </c>
      <c r="N12" s="26">
        <v>50341</v>
      </c>
      <c r="O12" s="27">
        <v>6225</v>
      </c>
      <c r="P12" s="28">
        <v>361180</v>
      </c>
      <c r="Q12" s="25">
        <v>4059</v>
      </c>
      <c r="R12" s="26">
        <v>163901</v>
      </c>
      <c r="S12" s="26">
        <v>-1216</v>
      </c>
      <c r="T12" s="26">
        <v>25983</v>
      </c>
      <c r="U12" s="26">
        <v>602</v>
      </c>
      <c r="V12" s="27">
        <v>0</v>
      </c>
      <c r="W12" s="27">
        <v>193329</v>
      </c>
      <c r="X12" s="28">
        <v>554509</v>
      </c>
      <c r="Y12" s="28">
        <v>246438</v>
      </c>
      <c r="Z12" s="28">
        <v>439767</v>
      </c>
      <c r="AA12" s="28">
        <v>800947</v>
      </c>
      <c r="AB12" s="28">
        <v>-287724</v>
      </c>
      <c r="AC12" s="28">
        <v>152043</v>
      </c>
      <c r="AD12" s="28">
        <v>513223</v>
      </c>
    </row>
    <row r="13" spans="1:32" ht="40" customHeight="1" x14ac:dyDescent="0.2">
      <c r="A13" s="6" t="s">
        <v>9</v>
      </c>
      <c r="B13" s="13" t="s">
        <v>37</v>
      </c>
      <c r="C13" s="25">
        <v>1260</v>
      </c>
      <c r="D13" s="26">
        <v>12</v>
      </c>
      <c r="E13" s="26">
        <v>16295</v>
      </c>
      <c r="F13" s="26">
        <v>4410</v>
      </c>
      <c r="G13" s="26">
        <v>3043</v>
      </c>
      <c r="H13" s="26">
        <v>33492</v>
      </c>
      <c r="I13" s="26">
        <v>9204</v>
      </c>
      <c r="J13" s="26">
        <v>1617</v>
      </c>
      <c r="K13" s="26">
        <v>6920</v>
      </c>
      <c r="L13" s="26">
        <v>61822</v>
      </c>
      <c r="M13" s="26">
        <v>8213</v>
      </c>
      <c r="N13" s="26">
        <v>51118</v>
      </c>
      <c r="O13" s="27">
        <v>2004</v>
      </c>
      <c r="P13" s="28">
        <v>199410</v>
      </c>
      <c r="Q13" s="25">
        <v>1640</v>
      </c>
      <c r="R13" s="26">
        <v>152871</v>
      </c>
      <c r="S13" s="26">
        <v>196</v>
      </c>
      <c r="T13" s="26">
        <v>137135</v>
      </c>
      <c r="U13" s="26">
        <v>-121</v>
      </c>
      <c r="V13" s="27">
        <v>3</v>
      </c>
      <c r="W13" s="27">
        <v>291724</v>
      </c>
      <c r="X13" s="28">
        <v>491134</v>
      </c>
      <c r="Y13" s="28">
        <v>41549</v>
      </c>
      <c r="Z13" s="28">
        <v>333273</v>
      </c>
      <c r="AA13" s="28">
        <v>532683</v>
      </c>
      <c r="AB13" s="28">
        <v>-223597</v>
      </c>
      <c r="AC13" s="28">
        <v>109676</v>
      </c>
      <c r="AD13" s="28">
        <v>309086</v>
      </c>
    </row>
    <row r="14" spans="1:32" ht="40" customHeight="1" x14ac:dyDescent="0.2">
      <c r="A14" s="6" t="s">
        <v>10</v>
      </c>
      <c r="B14" s="13" t="s">
        <v>38</v>
      </c>
      <c r="C14" s="25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7">
        <v>10861</v>
      </c>
      <c r="P14" s="28">
        <v>10861</v>
      </c>
      <c r="Q14" s="25">
        <v>0</v>
      </c>
      <c r="R14" s="26">
        <v>11069</v>
      </c>
      <c r="S14" s="26">
        <v>395328</v>
      </c>
      <c r="T14" s="26">
        <v>0</v>
      </c>
      <c r="U14" s="26">
        <v>0</v>
      </c>
      <c r="V14" s="27">
        <v>0</v>
      </c>
      <c r="W14" s="27">
        <v>406397</v>
      </c>
      <c r="X14" s="28">
        <v>417258</v>
      </c>
      <c r="Y14" s="28">
        <v>0</v>
      </c>
      <c r="Z14" s="28">
        <v>406397</v>
      </c>
      <c r="AA14" s="28">
        <v>417258</v>
      </c>
      <c r="AB14" s="28">
        <v>0</v>
      </c>
      <c r="AC14" s="28">
        <v>406397</v>
      </c>
      <c r="AD14" s="28">
        <v>417258</v>
      </c>
    </row>
    <row r="15" spans="1:32" ht="40" customHeight="1" x14ac:dyDescent="0.2">
      <c r="A15" s="6" t="s">
        <v>11</v>
      </c>
      <c r="B15" s="13" t="s">
        <v>39</v>
      </c>
      <c r="C15" s="25">
        <v>7816</v>
      </c>
      <c r="D15" s="26">
        <v>117</v>
      </c>
      <c r="E15" s="26">
        <v>142741</v>
      </c>
      <c r="F15" s="26">
        <v>48485</v>
      </c>
      <c r="G15" s="26">
        <v>31443</v>
      </c>
      <c r="H15" s="26">
        <v>70826</v>
      </c>
      <c r="I15" s="26">
        <v>24846</v>
      </c>
      <c r="J15" s="26">
        <v>11884</v>
      </c>
      <c r="K15" s="26">
        <v>74758</v>
      </c>
      <c r="L15" s="26">
        <v>61102</v>
      </c>
      <c r="M15" s="26">
        <v>67259</v>
      </c>
      <c r="N15" s="26">
        <v>198313</v>
      </c>
      <c r="O15" s="27">
        <v>3989</v>
      </c>
      <c r="P15" s="28">
        <v>743579</v>
      </c>
      <c r="Q15" s="25">
        <v>99780</v>
      </c>
      <c r="R15" s="26">
        <v>692268</v>
      </c>
      <c r="S15" s="26">
        <v>816669</v>
      </c>
      <c r="T15" s="26">
        <v>50077</v>
      </c>
      <c r="U15" s="26">
        <v>0</v>
      </c>
      <c r="V15" s="27">
        <v>10</v>
      </c>
      <c r="W15" s="27">
        <v>1658804</v>
      </c>
      <c r="X15" s="28">
        <v>2402383</v>
      </c>
      <c r="Y15" s="28">
        <v>236615</v>
      </c>
      <c r="Z15" s="28">
        <v>1895419</v>
      </c>
      <c r="AA15" s="28">
        <v>2638998</v>
      </c>
      <c r="AB15" s="28">
        <v>-618364</v>
      </c>
      <c r="AC15" s="28">
        <v>1277055</v>
      </c>
      <c r="AD15" s="28">
        <v>2020634</v>
      </c>
    </row>
    <row r="16" spans="1:32" ht="40" customHeight="1" x14ac:dyDescent="0.2">
      <c r="A16" s="6" t="s">
        <v>12</v>
      </c>
      <c r="B16" s="13" t="s">
        <v>40</v>
      </c>
      <c r="C16" s="25">
        <v>7072</v>
      </c>
      <c r="D16" s="26">
        <v>23</v>
      </c>
      <c r="E16" s="26">
        <v>9501</v>
      </c>
      <c r="F16" s="26">
        <v>6965</v>
      </c>
      <c r="G16" s="26">
        <v>890</v>
      </c>
      <c r="H16" s="26">
        <v>6540</v>
      </c>
      <c r="I16" s="26">
        <v>973</v>
      </c>
      <c r="J16" s="26">
        <v>1313</v>
      </c>
      <c r="K16" s="26">
        <v>4136</v>
      </c>
      <c r="L16" s="26">
        <v>4007</v>
      </c>
      <c r="M16" s="26">
        <v>144</v>
      </c>
      <c r="N16" s="26">
        <v>8353</v>
      </c>
      <c r="O16" s="27">
        <v>0</v>
      </c>
      <c r="P16" s="28">
        <v>49917</v>
      </c>
      <c r="Q16" s="25">
        <v>0</v>
      </c>
      <c r="R16" s="26">
        <v>218</v>
      </c>
      <c r="S16" s="26">
        <v>0</v>
      </c>
      <c r="T16" s="26">
        <v>0</v>
      </c>
      <c r="U16" s="26">
        <v>8</v>
      </c>
      <c r="V16" s="27">
        <v>0</v>
      </c>
      <c r="W16" s="27">
        <v>226</v>
      </c>
      <c r="X16" s="28">
        <v>50143</v>
      </c>
      <c r="Y16" s="28">
        <v>48630</v>
      </c>
      <c r="Z16" s="28">
        <v>48856</v>
      </c>
      <c r="AA16" s="28">
        <v>98773</v>
      </c>
      <c r="AB16" s="28">
        <v>-49655</v>
      </c>
      <c r="AC16" s="28">
        <v>-799</v>
      </c>
      <c r="AD16" s="28">
        <v>49118</v>
      </c>
    </row>
    <row r="17" spans="1:30" ht="40" customHeight="1" x14ac:dyDescent="0.2">
      <c r="A17" s="8" t="s">
        <v>13</v>
      </c>
      <c r="B17" s="14" t="s">
        <v>41</v>
      </c>
      <c r="C17" s="30">
        <v>149136</v>
      </c>
      <c r="D17" s="31">
        <v>2805</v>
      </c>
      <c r="E17" s="31">
        <v>2460071</v>
      </c>
      <c r="F17" s="31">
        <v>247448</v>
      </c>
      <c r="G17" s="31">
        <v>144563</v>
      </c>
      <c r="H17" s="31">
        <v>252364</v>
      </c>
      <c r="I17" s="31">
        <v>82054</v>
      </c>
      <c r="J17" s="31">
        <v>93637</v>
      </c>
      <c r="K17" s="31">
        <v>279702</v>
      </c>
      <c r="L17" s="31">
        <v>168721</v>
      </c>
      <c r="M17" s="31">
        <v>136088</v>
      </c>
      <c r="N17" s="31">
        <v>789867</v>
      </c>
      <c r="O17" s="32">
        <v>29615</v>
      </c>
      <c r="P17" s="33">
        <v>4836071</v>
      </c>
      <c r="Q17" s="30">
        <v>138597</v>
      </c>
      <c r="R17" s="31">
        <v>2893787</v>
      </c>
      <c r="S17" s="31">
        <v>1217352</v>
      </c>
      <c r="T17" s="31">
        <v>1165747</v>
      </c>
      <c r="U17" s="31">
        <v>27527</v>
      </c>
      <c r="V17" s="32">
        <v>22505</v>
      </c>
      <c r="W17" s="32">
        <v>5465515</v>
      </c>
      <c r="X17" s="33">
        <v>10301586</v>
      </c>
      <c r="Y17" s="33">
        <v>4162474</v>
      </c>
      <c r="Z17" s="33">
        <v>9627989</v>
      </c>
      <c r="AA17" s="33">
        <v>14464060</v>
      </c>
      <c r="AB17" s="33">
        <v>-4554674</v>
      </c>
      <c r="AC17" s="33">
        <v>5073315</v>
      </c>
      <c r="AD17" s="33">
        <v>9909386</v>
      </c>
    </row>
    <row r="18" spans="1:30" ht="40" customHeight="1" x14ac:dyDescent="0.2">
      <c r="A18" s="4" t="s">
        <v>14</v>
      </c>
      <c r="B18" s="15" t="s">
        <v>51</v>
      </c>
      <c r="C18" s="34">
        <v>2247</v>
      </c>
      <c r="D18" s="35">
        <v>282</v>
      </c>
      <c r="E18" s="35">
        <v>48077</v>
      </c>
      <c r="F18" s="35">
        <v>8382</v>
      </c>
      <c r="G18" s="35">
        <v>3945</v>
      </c>
      <c r="H18" s="35">
        <v>16992</v>
      </c>
      <c r="I18" s="35">
        <v>10763</v>
      </c>
      <c r="J18" s="35">
        <v>1859</v>
      </c>
      <c r="K18" s="35">
        <v>8356</v>
      </c>
      <c r="L18" s="35">
        <v>4087</v>
      </c>
      <c r="M18" s="35">
        <v>2782</v>
      </c>
      <c r="N18" s="35">
        <v>30665</v>
      </c>
      <c r="O18" s="36">
        <v>160</v>
      </c>
      <c r="P18" s="29">
        <v>138597</v>
      </c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</row>
    <row r="19" spans="1:30" ht="40" customHeight="1" x14ac:dyDescent="0.2">
      <c r="A19" s="6" t="s">
        <v>52</v>
      </c>
      <c r="B19" s="16" t="s">
        <v>53</v>
      </c>
      <c r="C19" s="25">
        <v>18607</v>
      </c>
      <c r="D19" s="26">
        <v>1163</v>
      </c>
      <c r="E19" s="26">
        <v>429943</v>
      </c>
      <c r="F19" s="26">
        <v>155180</v>
      </c>
      <c r="G19" s="26">
        <v>27979</v>
      </c>
      <c r="H19" s="26">
        <v>252530</v>
      </c>
      <c r="I19" s="26">
        <v>109768</v>
      </c>
      <c r="J19" s="26">
        <v>27088</v>
      </c>
      <c r="K19" s="26">
        <v>144848</v>
      </c>
      <c r="L19" s="26">
        <v>53264</v>
      </c>
      <c r="M19" s="26">
        <v>151464</v>
      </c>
      <c r="N19" s="26">
        <v>880297</v>
      </c>
      <c r="O19" s="27">
        <v>1752</v>
      </c>
      <c r="P19" s="28">
        <v>2253883</v>
      </c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</row>
    <row r="20" spans="1:30" ht="40" customHeight="1" x14ac:dyDescent="0.2">
      <c r="A20" s="6" t="s">
        <v>54</v>
      </c>
      <c r="B20" s="16" t="s">
        <v>55</v>
      </c>
      <c r="C20" s="25">
        <v>40922</v>
      </c>
      <c r="D20" s="26">
        <v>917</v>
      </c>
      <c r="E20" s="26">
        <v>453176</v>
      </c>
      <c r="F20" s="26">
        <v>7694</v>
      </c>
      <c r="G20" s="26">
        <v>31146</v>
      </c>
      <c r="H20" s="26">
        <v>197463</v>
      </c>
      <c r="I20" s="26">
        <v>122395</v>
      </c>
      <c r="J20" s="26">
        <v>322514</v>
      </c>
      <c r="K20" s="26">
        <v>16524</v>
      </c>
      <c r="L20" s="26">
        <v>48529</v>
      </c>
      <c r="M20" s="26">
        <v>0</v>
      </c>
      <c r="N20" s="26">
        <v>108051</v>
      </c>
      <c r="O20" s="27">
        <v>14530</v>
      </c>
      <c r="P20" s="28">
        <v>1363861</v>
      </c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</row>
    <row r="21" spans="1:30" ht="40" customHeight="1" x14ac:dyDescent="0.2">
      <c r="A21" s="6" t="s">
        <v>56</v>
      </c>
      <c r="B21" s="16" t="s">
        <v>57</v>
      </c>
      <c r="C21" s="25">
        <v>30969</v>
      </c>
      <c r="D21" s="26">
        <v>358</v>
      </c>
      <c r="E21" s="26">
        <v>203821</v>
      </c>
      <c r="F21" s="26">
        <v>14091</v>
      </c>
      <c r="G21" s="26">
        <v>71017</v>
      </c>
      <c r="H21" s="26">
        <v>54474</v>
      </c>
      <c r="I21" s="26">
        <v>37250</v>
      </c>
      <c r="J21" s="26">
        <v>178133</v>
      </c>
      <c r="K21" s="26">
        <v>41699</v>
      </c>
      <c r="L21" s="26">
        <v>28580</v>
      </c>
      <c r="M21" s="26">
        <v>126305</v>
      </c>
      <c r="N21" s="26">
        <v>175660</v>
      </c>
      <c r="O21" s="27">
        <v>2588</v>
      </c>
      <c r="P21" s="28">
        <v>964945</v>
      </c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</row>
    <row r="22" spans="1:30" ht="40" customHeight="1" x14ac:dyDescent="0.2">
      <c r="A22" s="6" t="s">
        <v>58</v>
      </c>
      <c r="B22" s="16" t="s">
        <v>59</v>
      </c>
      <c r="C22" s="25">
        <v>11514</v>
      </c>
      <c r="D22" s="26">
        <v>294</v>
      </c>
      <c r="E22" s="26">
        <v>195549</v>
      </c>
      <c r="F22" s="26">
        <v>17594</v>
      </c>
      <c r="G22" s="26">
        <v>15270</v>
      </c>
      <c r="H22" s="26">
        <v>30510</v>
      </c>
      <c r="I22" s="26">
        <v>6402</v>
      </c>
      <c r="J22" s="26">
        <v>36889</v>
      </c>
      <c r="K22" s="26">
        <v>24369</v>
      </c>
      <c r="L22" s="26">
        <v>5913</v>
      </c>
      <c r="M22" s="26">
        <v>619</v>
      </c>
      <c r="N22" s="26">
        <v>52130</v>
      </c>
      <c r="O22" s="27">
        <v>473</v>
      </c>
      <c r="P22" s="28">
        <v>397526</v>
      </c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</row>
    <row r="23" spans="1:30" ht="40" customHeight="1" x14ac:dyDescent="0.2">
      <c r="A23" s="5" t="s">
        <v>60</v>
      </c>
      <c r="B23" s="17" t="s">
        <v>61</v>
      </c>
      <c r="C23" s="38">
        <v>-5299</v>
      </c>
      <c r="D23" s="39">
        <v>0</v>
      </c>
      <c r="E23" s="39">
        <v>-2832</v>
      </c>
      <c r="F23" s="39">
        <v>-2644</v>
      </c>
      <c r="G23" s="39">
        <v>-3345</v>
      </c>
      <c r="H23" s="39">
        <v>-427</v>
      </c>
      <c r="I23" s="39">
        <v>-12265</v>
      </c>
      <c r="J23" s="39">
        <v>-366</v>
      </c>
      <c r="K23" s="39">
        <v>-2275</v>
      </c>
      <c r="L23" s="39">
        <v>-8</v>
      </c>
      <c r="M23" s="39">
        <v>0</v>
      </c>
      <c r="N23" s="39">
        <v>-16036</v>
      </c>
      <c r="O23" s="40">
        <v>0</v>
      </c>
      <c r="P23" s="41">
        <v>-45497</v>
      </c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1:30" ht="40" customHeight="1" x14ac:dyDescent="0.2">
      <c r="A24" s="8" t="s">
        <v>62</v>
      </c>
      <c r="B24" s="18" t="s">
        <v>63</v>
      </c>
      <c r="C24" s="30">
        <v>98960</v>
      </c>
      <c r="D24" s="31">
        <v>3014</v>
      </c>
      <c r="E24" s="31">
        <v>1327734</v>
      </c>
      <c r="F24" s="31">
        <v>200297</v>
      </c>
      <c r="G24" s="31">
        <v>146012</v>
      </c>
      <c r="H24" s="31">
        <v>551542</v>
      </c>
      <c r="I24" s="31">
        <v>274313</v>
      </c>
      <c r="J24" s="31">
        <v>566117</v>
      </c>
      <c r="K24" s="31">
        <v>233521</v>
      </c>
      <c r="L24" s="31">
        <v>140365</v>
      </c>
      <c r="M24" s="31">
        <v>281170</v>
      </c>
      <c r="N24" s="31">
        <v>1230767</v>
      </c>
      <c r="O24" s="32">
        <v>19503</v>
      </c>
      <c r="P24" s="33">
        <v>5073315</v>
      </c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</row>
    <row r="25" spans="1:30" ht="40" customHeight="1" x14ac:dyDescent="0.2">
      <c r="A25" s="8" t="s">
        <v>27</v>
      </c>
      <c r="B25" s="9" t="s">
        <v>67</v>
      </c>
      <c r="C25" s="30">
        <v>248096</v>
      </c>
      <c r="D25" s="31">
        <v>5819</v>
      </c>
      <c r="E25" s="31">
        <v>3787805</v>
      </c>
      <c r="F25" s="31">
        <v>447745</v>
      </c>
      <c r="G25" s="31">
        <v>290575</v>
      </c>
      <c r="H25" s="31">
        <v>803906</v>
      </c>
      <c r="I25" s="31">
        <v>356367</v>
      </c>
      <c r="J25" s="31">
        <v>659754</v>
      </c>
      <c r="K25" s="31">
        <v>513223</v>
      </c>
      <c r="L25" s="31">
        <v>309086</v>
      </c>
      <c r="M25" s="31">
        <v>417258</v>
      </c>
      <c r="N25" s="31">
        <v>2020634</v>
      </c>
      <c r="O25" s="32">
        <v>49118</v>
      </c>
      <c r="P25" s="33">
        <v>9909386</v>
      </c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</row>
    <row r="26" spans="1:30" ht="40" customHeight="1" x14ac:dyDescent="0.2"/>
    <row r="27" spans="1:30" ht="40" customHeight="1" x14ac:dyDescent="0.2"/>
    <row r="28" spans="1:30" ht="40" customHeight="1" x14ac:dyDescent="0.2"/>
  </sheetData>
  <mergeCells count="1">
    <mergeCell ref="C1:H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8"/>
  <sheetViews>
    <sheetView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3" x14ac:dyDescent="0.2"/>
  <cols>
    <col min="2" max="36" width="18.6328125" customWidth="1"/>
  </cols>
  <sheetData>
    <row r="1" spans="1:35" ht="40" customHeight="1" x14ac:dyDescent="0.2">
      <c r="B1" s="10"/>
      <c r="C1" s="66" t="s">
        <v>77</v>
      </c>
      <c r="D1" s="66"/>
      <c r="E1" s="66"/>
      <c r="F1" s="66"/>
      <c r="G1" s="66"/>
      <c r="H1" s="66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5" ht="40" customHeight="1" x14ac:dyDescent="0.2">
      <c r="A2" s="4"/>
      <c r="B2" s="11"/>
      <c r="C2" s="4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3" t="s">
        <v>12</v>
      </c>
      <c r="P2" s="4"/>
      <c r="Q2" s="6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5" ht="40" customHeight="1" x14ac:dyDescent="0.2">
      <c r="A3" s="5"/>
      <c r="B3" s="12"/>
      <c r="C3" s="19" t="s">
        <v>28</v>
      </c>
      <c r="D3" s="12" t="s">
        <v>29</v>
      </c>
      <c r="E3" s="12" t="s">
        <v>30</v>
      </c>
      <c r="F3" s="12" t="s">
        <v>31</v>
      </c>
      <c r="G3" s="12" t="s">
        <v>32</v>
      </c>
      <c r="H3" s="12" t="s">
        <v>33</v>
      </c>
      <c r="I3" s="12" t="s">
        <v>34</v>
      </c>
      <c r="J3" s="12" t="s">
        <v>35</v>
      </c>
      <c r="K3" s="12" t="s">
        <v>36</v>
      </c>
      <c r="L3" s="12" t="s">
        <v>37</v>
      </c>
      <c r="M3" s="12" t="s">
        <v>38</v>
      </c>
      <c r="N3" s="12" t="s">
        <v>39</v>
      </c>
      <c r="O3" s="17" t="s">
        <v>40</v>
      </c>
      <c r="P3" s="19" t="s">
        <v>80</v>
      </c>
      <c r="Q3" s="24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0"/>
      <c r="AI3" s="10"/>
    </row>
    <row r="4" spans="1:35" ht="40" customHeight="1" x14ac:dyDescent="0.2">
      <c r="A4" s="4" t="s">
        <v>0</v>
      </c>
      <c r="B4" s="11" t="s">
        <v>28</v>
      </c>
      <c r="C4" s="53">
        <v>9.2141751580033529E-2</v>
      </c>
      <c r="D4" s="54">
        <v>0</v>
      </c>
      <c r="E4" s="54">
        <v>2.0448254331994386E-2</v>
      </c>
      <c r="F4" s="54">
        <v>1.1904097198182002E-3</v>
      </c>
      <c r="G4" s="54">
        <v>0</v>
      </c>
      <c r="H4" s="54">
        <v>1.5549081609043844E-4</v>
      </c>
      <c r="I4" s="54">
        <v>0</v>
      </c>
      <c r="J4" s="54">
        <v>0</v>
      </c>
      <c r="K4" s="54">
        <v>1.0132047862235324E-4</v>
      </c>
      <c r="L4" s="54">
        <v>0</v>
      </c>
      <c r="M4" s="54">
        <v>9.5863949882326997E-6</v>
      </c>
      <c r="N4" s="54">
        <v>7.1977409070618434E-3</v>
      </c>
      <c r="O4" s="55">
        <v>0</v>
      </c>
      <c r="P4" s="53">
        <f>'１３部門'!P4/'１３部門'!$P$25</f>
        <v>1.1662882039311012E-2</v>
      </c>
      <c r="Q4" s="6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5" ht="40" customHeight="1" x14ac:dyDescent="0.2">
      <c r="A5" s="6" t="s">
        <v>1</v>
      </c>
      <c r="B5" s="13" t="s">
        <v>29</v>
      </c>
      <c r="C5" s="53">
        <v>4.4337675738423834E-5</v>
      </c>
      <c r="D5" s="54">
        <v>3.4370166695308474E-4</v>
      </c>
      <c r="E5" s="54">
        <v>0.11997555312377485</v>
      </c>
      <c r="F5" s="54">
        <v>9.1636980870808162E-3</v>
      </c>
      <c r="G5" s="54">
        <v>0.14043190226275487</v>
      </c>
      <c r="H5" s="54">
        <v>0</v>
      </c>
      <c r="I5" s="54">
        <v>0</v>
      </c>
      <c r="J5" s="54">
        <v>0</v>
      </c>
      <c r="K5" s="54">
        <v>1.9484707427375624E-6</v>
      </c>
      <c r="L5" s="54">
        <v>0</v>
      </c>
      <c r="M5" s="54">
        <v>2.3965987470581749E-6</v>
      </c>
      <c r="N5" s="54">
        <v>4.9489417677817951E-6</v>
      </c>
      <c r="O5" s="55">
        <v>8.1436540575756343E-5</v>
      </c>
      <c r="P5" s="53">
        <f>'１３部門'!P5/'１３部門'!$P$25</f>
        <v>5.0394847874530267E-2</v>
      </c>
      <c r="Q5" s="6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5" ht="40" customHeight="1" x14ac:dyDescent="0.2">
      <c r="A6" s="6" t="s">
        <v>2</v>
      </c>
      <c r="B6" s="13" t="s">
        <v>30</v>
      </c>
      <c r="C6" s="53">
        <v>0.27589723332903393</v>
      </c>
      <c r="D6" s="54">
        <v>3.2995360027496132E-2</v>
      </c>
      <c r="E6" s="54">
        <v>0.34574113503731052</v>
      </c>
      <c r="F6" s="54">
        <v>0.26826430222559716</v>
      </c>
      <c r="G6" s="54">
        <v>7.574980641830853E-2</v>
      </c>
      <c r="H6" s="54">
        <v>3.4436862021181583E-2</v>
      </c>
      <c r="I6" s="54">
        <v>1.6053675003577773E-2</v>
      </c>
      <c r="J6" s="54">
        <v>4.4998590383688468E-2</v>
      </c>
      <c r="K6" s="54">
        <v>0.15176638615182875</v>
      </c>
      <c r="L6" s="54">
        <v>4.0813883514620529E-2</v>
      </c>
      <c r="M6" s="54">
        <v>3.1857987144644322E-2</v>
      </c>
      <c r="N6" s="54">
        <v>0.13966656009945394</v>
      </c>
      <c r="O6" s="55">
        <v>8.5426931063968398E-2</v>
      </c>
      <c r="P6" s="53">
        <f>'１３部門'!P6/'１３部門'!$P$25</f>
        <v>0.19917157329424851</v>
      </c>
      <c r="Q6" s="6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5" ht="40" customHeight="1" x14ac:dyDescent="0.2">
      <c r="A7" s="6" t="s">
        <v>3</v>
      </c>
      <c r="B7" s="13" t="s">
        <v>31</v>
      </c>
      <c r="C7" s="53">
        <v>4.8932671224042306E-3</v>
      </c>
      <c r="D7" s="54">
        <v>1.890359168241966E-3</v>
      </c>
      <c r="E7" s="54">
        <v>2.5428975356439941E-3</v>
      </c>
      <c r="F7" s="54">
        <v>6.6332399021764622E-4</v>
      </c>
      <c r="G7" s="54">
        <v>2.5886604146950012E-2</v>
      </c>
      <c r="H7" s="54">
        <v>6.5194189370399031E-3</v>
      </c>
      <c r="I7" s="54">
        <v>2.9800739125676618E-3</v>
      </c>
      <c r="J7" s="54">
        <v>1.3530800874265256E-2</v>
      </c>
      <c r="K7" s="54">
        <v>6.2799212038431636E-3</v>
      </c>
      <c r="L7" s="54">
        <v>7.0530531955507528E-3</v>
      </c>
      <c r="M7" s="54">
        <v>1.7972094004189254E-2</v>
      </c>
      <c r="N7" s="54">
        <v>3.9759798162358941E-3</v>
      </c>
      <c r="O7" s="55">
        <v>0</v>
      </c>
      <c r="P7" s="53">
        <f>'１３部門'!P7/'１３部門'!$P$25</f>
        <v>5.5343489495716484E-3</v>
      </c>
      <c r="Q7" s="6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5" ht="40" customHeight="1" x14ac:dyDescent="0.2">
      <c r="A8" s="6" t="s">
        <v>4</v>
      </c>
      <c r="B8" s="13" t="s">
        <v>32</v>
      </c>
      <c r="C8" s="53">
        <v>1.3494776215658455E-2</v>
      </c>
      <c r="D8" s="54">
        <v>1.5982127513318439E-2</v>
      </c>
      <c r="E8" s="54">
        <v>3.0301982282614864E-2</v>
      </c>
      <c r="F8" s="54">
        <v>3.953142972004154E-3</v>
      </c>
      <c r="G8" s="54">
        <v>7.2624967736384757E-2</v>
      </c>
      <c r="H8" s="54">
        <v>2.9002147017188576E-2</v>
      </c>
      <c r="I8" s="54">
        <v>4.5037840204059298E-3</v>
      </c>
      <c r="J8" s="54">
        <v>5.5323650936561202E-3</v>
      </c>
      <c r="K8" s="54">
        <v>1.2440985692379336E-2</v>
      </c>
      <c r="L8" s="54">
        <v>1.1776657629268229E-2</v>
      </c>
      <c r="M8" s="54">
        <v>1.0652881430673588E-2</v>
      </c>
      <c r="N8" s="54">
        <v>1.9070747102147147E-2</v>
      </c>
      <c r="O8" s="55">
        <v>5.883790056598396E-3</v>
      </c>
      <c r="P8" s="53">
        <f>'１３部門'!P8/'１３部門'!$P$25</f>
        <v>2.2499476758701297E-2</v>
      </c>
      <c r="Q8" s="6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5" ht="40" customHeight="1" x14ac:dyDescent="0.2">
      <c r="A9" s="6" t="s">
        <v>5</v>
      </c>
      <c r="B9" s="13" t="s">
        <v>33</v>
      </c>
      <c r="C9" s="53">
        <v>6.8171191796723846E-2</v>
      </c>
      <c r="D9" s="54">
        <v>1.1514005842928339E-2</v>
      </c>
      <c r="E9" s="54">
        <v>4.7430107938502643E-2</v>
      </c>
      <c r="F9" s="54">
        <v>6.9671353113937615E-2</v>
      </c>
      <c r="G9" s="54">
        <v>1.049642949324615E-2</v>
      </c>
      <c r="H9" s="54">
        <v>1.5831452931064079E-2</v>
      </c>
      <c r="I9" s="54">
        <v>3.9902684592007676E-3</v>
      </c>
      <c r="J9" s="54">
        <v>9.6551138757779414E-4</v>
      </c>
      <c r="K9" s="54">
        <v>3.8893424495784486E-2</v>
      </c>
      <c r="L9" s="54">
        <v>1.1330179949916851E-2</v>
      </c>
      <c r="M9" s="54">
        <v>1.0566603875779493E-2</v>
      </c>
      <c r="N9" s="54">
        <v>4.7770155307690555E-2</v>
      </c>
      <c r="O9" s="55">
        <v>1.6348385520583087E-2</v>
      </c>
      <c r="P9" s="53">
        <f>'１３部門'!P9/'１３部門'!$P$25</f>
        <v>3.7425931334191642E-2</v>
      </c>
      <c r="Q9" s="6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5" ht="40" customHeight="1" x14ac:dyDescent="0.2">
      <c r="A10" s="6" t="s">
        <v>6</v>
      </c>
      <c r="B10" s="13" t="s">
        <v>34</v>
      </c>
      <c r="C10" s="53">
        <v>8.7667677028247133E-3</v>
      </c>
      <c r="D10" s="54">
        <v>1.7872486681560405E-2</v>
      </c>
      <c r="E10" s="54">
        <v>6.0193172563001527E-3</v>
      </c>
      <c r="F10" s="54">
        <v>1.3154809098929078E-2</v>
      </c>
      <c r="G10" s="54">
        <v>2.3357136711692334E-2</v>
      </c>
      <c r="H10" s="54">
        <v>1.4752968630660798E-2</v>
      </c>
      <c r="I10" s="54">
        <v>6.4310107277048667E-2</v>
      </c>
      <c r="J10" s="54">
        <v>4.2132370550235387E-2</v>
      </c>
      <c r="K10" s="54">
        <v>1.9611358025653565E-2</v>
      </c>
      <c r="L10" s="54">
        <v>7.496295529399585E-3</v>
      </c>
      <c r="M10" s="54">
        <v>3.2831006235949943E-2</v>
      </c>
      <c r="N10" s="54">
        <v>6.2331921565211713E-3</v>
      </c>
      <c r="O10" s="55">
        <v>4.4790097316665988E-3</v>
      </c>
      <c r="P10" s="53">
        <f>'１３部門'!P10/'１３部門'!$P$25</f>
        <v>1.4050012785857772E-2</v>
      </c>
      <c r="Q10" s="6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5" ht="40" customHeight="1" x14ac:dyDescent="0.2">
      <c r="A11" s="6" t="s">
        <v>7</v>
      </c>
      <c r="B11" s="13" t="s">
        <v>35</v>
      </c>
      <c r="C11" s="53">
        <v>2.3176512317812461E-3</v>
      </c>
      <c r="D11" s="54">
        <v>2.4059116686715931E-3</v>
      </c>
      <c r="E11" s="54">
        <v>1.5589503683531756E-3</v>
      </c>
      <c r="F11" s="54">
        <v>4.1943516957196622E-3</v>
      </c>
      <c r="G11" s="54">
        <v>4.5186268605351462E-3</v>
      </c>
      <c r="H11" s="54">
        <v>2.5303953447293588E-2</v>
      </c>
      <c r="I11" s="54">
        <v>1.0121588138071146E-2</v>
      </c>
      <c r="J11" s="54">
        <v>1.0285651924808337E-2</v>
      </c>
      <c r="K11" s="54">
        <v>3.1292440128365254E-2</v>
      </c>
      <c r="L11" s="54">
        <v>2.3996557592385292E-2</v>
      </c>
      <c r="M11" s="54">
        <v>9.7062249255856087E-4</v>
      </c>
      <c r="N11" s="54">
        <v>1.449198617859543E-2</v>
      </c>
      <c r="O11" s="55">
        <v>2.0847754387393624E-2</v>
      </c>
      <c r="P11" s="53">
        <f>'１３部門'!P11/'１３部門'!$P$25</f>
        <v>9.5474129275012597E-3</v>
      </c>
      <c r="Q11" s="6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5" ht="40" customHeight="1" x14ac:dyDescent="0.2">
      <c r="A12" s="6" t="s">
        <v>8</v>
      </c>
      <c r="B12" s="13" t="s">
        <v>36</v>
      </c>
      <c r="C12" s="53">
        <v>7.0307461627757001E-2</v>
      </c>
      <c r="D12" s="54">
        <v>0.37291630864409692</v>
      </c>
      <c r="E12" s="54">
        <v>3.095856307280866E-2</v>
      </c>
      <c r="F12" s="54">
        <v>4.8706294877664744E-2</v>
      </c>
      <c r="G12" s="54">
        <v>2.2696377871461757E-2</v>
      </c>
      <c r="H12" s="54">
        <v>5.0020773573029684E-2</v>
      </c>
      <c r="I12" s="54">
        <v>3.001400241885472E-2</v>
      </c>
      <c r="J12" s="54">
        <v>2.0280286288525723E-3</v>
      </c>
      <c r="K12" s="54">
        <v>0.11739731072068087</v>
      </c>
      <c r="L12" s="54">
        <v>3.2738461140265171E-2</v>
      </c>
      <c r="M12" s="54">
        <v>4.0063941254571515E-2</v>
      </c>
      <c r="N12" s="54">
        <v>2.4913467753190335E-2</v>
      </c>
      <c r="O12" s="55">
        <v>0.12673561627102081</v>
      </c>
      <c r="P12" s="53">
        <f>'１３部門'!P12/'１３部門'!$P$25</f>
        <v>3.6448272375301558E-2</v>
      </c>
      <c r="Q12" s="6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5" ht="40" customHeight="1" x14ac:dyDescent="0.2">
      <c r="A13" s="6" t="s">
        <v>9</v>
      </c>
      <c r="B13" s="13" t="s">
        <v>37</v>
      </c>
      <c r="C13" s="53">
        <v>5.0786792209467305E-3</v>
      </c>
      <c r="D13" s="54">
        <v>2.0622100017185082E-3</v>
      </c>
      <c r="E13" s="54">
        <v>4.3019638022548682E-3</v>
      </c>
      <c r="F13" s="54">
        <v>9.8493562183832317E-3</v>
      </c>
      <c r="G13" s="54">
        <v>1.0472339327196076E-2</v>
      </c>
      <c r="H13" s="54">
        <v>4.1661587300007713E-2</v>
      </c>
      <c r="I13" s="54">
        <v>2.5827307242253069E-2</v>
      </c>
      <c r="J13" s="54">
        <v>2.4509135223128621E-3</v>
      </c>
      <c r="K13" s="54">
        <v>1.3483417539743931E-2</v>
      </c>
      <c r="L13" s="54">
        <v>0.20001552965841221</v>
      </c>
      <c r="M13" s="54">
        <v>1.9683265509588793E-2</v>
      </c>
      <c r="N13" s="54">
        <v>2.5298000528546982E-2</v>
      </c>
      <c r="O13" s="55">
        <v>4.0799706828453929E-2</v>
      </c>
      <c r="P13" s="53">
        <f>'１３部門'!P13/'１３部門'!$P$25</f>
        <v>2.0123345684586312E-2</v>
      </c>
      <c r="Q13" s="6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5" ht="40" customHeight="1" x14ac:dyDescent="0.2">
      <c r="A14" s="6" t="s">
        <v>10</v>
      </c>
      <c r="B14" s="13" t="s">
        <v>38</v>
      </c>
      <c r="C14" s="53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5">
        <v>0.2211205667983224</v>
      </c>
      <c r="P14" s="53">
        <f>'１３部門'!P14/'１３部門'!$P$25</f>
        <v>1.0960315805641238E-3</v>
      </c>
      <c r="Q14" s="6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5" ht="40" customHeight="1" x14ac:dyDescent="0.2">
      <c r="A15" s="6" t="s">
        <v>11</v>
      </c>
      <c r="B15" s="13" t="s">
        <v>39</v>
      </c>
      <c r="C15" s="53">
        <v>3.1503933961047337E-2</v>
      </c>
      <c r="D15" s="54">
        <v>2.0106547516755457E-2</v>
      </c>
      <c r="E15" s="54">
        <v>3.7684358091295618E-2</v>
      </c>
      <c r="F15" s="54">
        <v>0.10828708304950363</v>
      </c>
      <c r="G15" s="54">
        <v>0.10820958444463563</v>
      </c>
      <c r="H15" s="54">
        <v>8.8102340323371137E-2</v>
      </c>
      <c r="I15" s="54">
        <v>6.9720260293461511E-2</v>
      </c>
      <c r="J15" s="54">
        <v>1.8012774458358721E-2</v>
      </c>
      <c r="K15" s="54">
        <v>0.14566377578557468</v>
      </c>
      <c r="L15" s="54">
        <v>0.19768608089657894</v>
      </c>
      <c r="M15" s="54">
        <v>0.16119283512838581</v>
      </c>
      <c r="N15" s="54">
        <v>9.8143948879411122E-2</v>
      </c>
      <c r="O15" s="55">
        <v>8.1212590089173017E-2</v>
      </c>
      <c r="P15" s="53">
        <f>'１３部門'!P15/'１３部門'!$P$25</f>
        <v>7.5037847955463644E-2</v>
      </c>
      <c r="Q15" s="6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5" ht="40" customHeight="1" x14ac:dyDescent="0.2">
      <c r="A16" s="6" t="s">
        <v>12</v>
      </c>
      <c r="B16" s="13" t="s">
        <v>40</v>
      </c>
      <c r="C16" s="53">
        <v>2.8505094802012125E-2</v>
      </c>
      <c r="D16" s="54">
        <v>3.952569169960474E-3</v>
      </c>
      <c r="E16" s="54">
        <v>2.5083128619345506E-3</v>
      </c>
      <c r="F16" s="54">
        <v>1.555572926554177E-2</v>
      </c>
      <c r="G16" s="54">
        <v>3.0628925406521552E-3</v>
      </c>
      <c r="H16" s="54">
        <v>8.1352794978517395E-3</v>
      </c>
      <c r="I16" s="54">
        <v>2.7303313718722551E-3</v>
      </c>
      <c r="J16" s="54">
        <v>1.9901357172521878E-3</v>
      </c>
      <c r="K16" s="54">
        <v>8.0588749919625578E-3</v>
      </c>
      <c r="L16" s="54">
        <v>1.2964029428702692E-2</v>
      </c>
      <c r="M16" s="54">
        <v>3.4511021957637719E-4</v>
      </c>
      <c r="N16" s="54">
        <v>4.1338510586281336E-3</v>
      </c>
      <c r="O16" s="55">
        <v>0</v>
      </c>
      <c r="P16" s="53">
        <f>'１３部門'!P16/'１３部門'!$P$25</f>
        <v>5.0373454016222601E-3</v>
      </c>
      <c r="Q16" s="6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ht="40" customHeight="1" x14ac:dyDescent="0.2">
      <c r="A17" s="8" t="s">
        <v>13</v>
      </c>
      <c r="B17" s="14" t="s">
        <v>41</v>
      </c>
      <c r="C17" s="56">
        <v>0.60112214626596161</v>
      </c>
      <c r="D17" s="57">
        <v>0.48204158790170132</v>
      </c>
      <c r="E17" s="57">
        <v>0.64947139570278833</v>
      </c>
      <c r="F17" s="57">
        <v>0.55265385431439773</v>
      </c>
      <c r="G17" s="57">
        <v>0.49750666781381742</v>
      </c>
      <c r="H17" s="57">
        <v>0.31392227449477922</v>
      </c>
      <c r="I17" s="57">
        <v>0.23025139813731349</v>
      </c>
      <c r="J17" s="57">
        <v>0.14192714254100772</v>
      </c>
      <c r="K17" s="57">
        <v>0.54499116368518163</v>
      </c>
      <c r="L17" s="57">
        <v>0.54587072853510021</v>
      </c>
      <c r="M17" s="57">
        <v>0.3261483302896529</v>
      </c>
      <c r="N17" s="57">
        <v>0.39090057872925033</v>
      </c>
      <c r="O17" s="58">
        <v>0.60293578728775599</v>
      </c>
      <c r="P17" s="59">
        <f>'１３部門'!P17/'１３部門'!$P$25</f>
        <v>0.48802932896145129</v>
      </c>
      <c r="Q17" s="6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40" customHeight="1" x14ac:dyDescent="0.2">
      <c r="A18" s="4" t="s">
        <v>14</v>
      </c>
      <c r="B18" s="15" t="s">
        <v>51</v>
      </c>
      <c r="C18" s="60">
        <v>9.0569779440216689E-3</v>
      </c>
      <c r="D18" s="61">
        <v>4.8461935040384943E-2</v>
      </c>
      <c r="E18" s="61">
        <v>1.2692575251365896E-2</v>
      </c>
      <c r="F18" s="61">
        <v>1.8720477057253569E-2</v>
      </c>
      <c r="G18" s="61">
        <v>1.3576529295362643E-2</v>
      </c>
      <c r="H18" s="61">
        <v>2.1136799576069839E-2</v>
      </c>
      <c r="I18" s="61">
        <v>3.0202010848366993E-2</v>
      </c>
      <c r="J18" s="61">
        <v>2.8177169066045831E-3</v>
      </c>
      <c r="K18" s="61">
        <v>1.6281421526315072E-2</v>
      </c>
      <c r="L18" s="61">
        <v>1.3222857068906389E-2</v>
      </c>
      <c r="M18" s="61">
        <v>6.6673377143158432E-3</v>
      </c>
      <c r="N18" s="61">
        <v>1.5175929930902875E-2</v>
      </c>
      <c r="O18" s="62">
        <v>3.2574616230302538E-3</v>
      </c>
      <c r="P18" s="53">
        <f>'１３部門'!P18/'１３部門'!$P$25</f>
        <v>1.3986436697490641E-2</v>
      </c>
      <c r="Q18" s="6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40" customHeight="1" x14ac:dyDescent="0.2">
      <c r="A19" s="6" t="s">
        <v>52</v>
      </c>
      <c r="B19" s="16" t="s">
        <v>53</v>
      </c>
      <c r="C19" s="53">
        <v>7.4999193860441113E-2</v>
      </c>
      <c r="D19" s="54">
        <v>0.19986251933321877</v>
      </c>
      <c r="E19" s="54">
        <v>0.11350716311953757</v>
      </c>
      <c r="F19" s="54">
        <v>0.34658120135344894</v>
      </c>
      <c r="G19" s="54">
        <v>9.6288393702142303E-2</v>
      </c>
      <c r="H19" s="54">
        <v>0.31412876629854736</v>
      </c>
      <c r="I19" s="54">
        <v>0.3080195416522854</v>
      </c>
      <c r="J19" s="54">
        <v>4.1057727577248487E-2</v>
      </c>
      <c r="K19" s="54">
        <v>0.28223209014405043</v>
      </c>
      <c r="L19" s="54">
        <v>0.17232744284762169</v>
      </c>
      <c r="M19" s="54">
        <v>0.36299843262441944</v>
      </c>
      <c r="N19" s="54">
        <v>0.43565385913530108</v>
      </c>
      <c r="O19" s="55">
        <v>3.566920477218128E-2</v>
      </c>
      <c r="P19" s="53">
        <f>'１３部門'!P19/'１３部門'!$P$25</f>
        <v>0.22744930917011408</v>
      </c>
      <c r="Q19" s="6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40" customHeight="1" x14ac:dyDescent="0.2">
      <c r="A20" s="6" t="s">
        <v>54</v>
      </c>
      <c r="B20" s="16" t="s">
        <v>55</v>
      </c>
      <c r="C20" s="53">
        <v>0.16494421514252547</v>
      </c>
      <c r="D20" s="54">
        <v>0.15758721429798936</v>
      </c>
      <c r="E20" s="54">
        <v>0.11964079460267886</v>
      </c>
      <c r="F20" s="54">
        <v>1.7183888150621447E-2</v>
      </c>
      <c r="G20" s="54">
        <v>0.10718747311365397</v>
      </c>
      <c r="H20" s="54">
        <v>0.24562946414132997</v>
      </c>
      <c r="I20" s="54">
        <v>0.34345211537544162</v>
      </c>
      <c r="J20" s="54">
        <v>0.48883977967545478</v>
      </c>
      <c r="K20" s="54">
        <v>3.2196530552995484E-2</v>
      </c>
      <c r="L20" s="54">
        <v>0.15700808189306537</v>
      </c>
      <c r="M20" s="54">
        <v>0</v>
      </c>
      <c r="N20" s="54">
        <v>5.3473810695059076E-2</v>
      </c>
      <c r="O20" s="55">
        <v>0.29581823364143489</v>
      </c>
      <c r="P20" s="53">
        <f>'１３部門'!P20/'１３部門'!$P$25</f>
        <v>0.13763324993092407</v>
      </c>
      <c r="Q20" s="6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40" customHeight="1" x14ac:dyDescent="0.2">
      <c r="A21" s="6" t="s">
        <v>56</v>
      </c>
      <c r="B21" s="16" t="s">
        <v>57</v>
      </c>
      <c r="C21" s="53">
        <v>0.12482667999484071</v>
      </c>
      <c r="D21" s="54">
        <v>6.1522598384602167E-2</v>
      </c>
      <c r="E21" s="54">
        <v>5.3809792214752343E-2</v>
      </c>
      <c r="F21" s="54">
        <v>3.1471038202548325E-2</v>
      </c>
      <c r="G21" s="54">
        <v>0.24440161748257766</v>
      </c>
      <c r="H21" s="54">
        <v>6.7761653725684351E-2</v>
      </c>
      <c r="I21" s="54">
        <v>0.10452707461689775</v>
      </c>
      <c r="J21" s="54">
        <v>0.26999912088445088</v>
      </c>
      <c r="K21" s="54">
        <v>8.1249281501413612E-2</v>
      </c>
      <c r="L21" s="54">
        <v>9.2466174462770875E-2</v>
      </c>
      <c r="M21" s="54">
        <v>0.3027024047471828</v>
      </c>
      <c r="N21" s="54">
        <v>8.6933111092855009E-2</v>
      </c>
      <c r="O21" s="55">
        <v>5.2689441752514353E-2</v>
      </c>
      <c r="P21" s="53">
        <f>'１３部門'!P21/'１３部門'!$P$25</f>
        <v>9.7376870776857416E-2</v>
      </c>
      <c r="Q21" s="6"/>
    </row>
    <row r="22" spans="1:33" ht="40" customHeight="1" x14ac:dyDescent="0.2">
      <c r="A22" s="6" t="s">
        <v>58</v>
      </c>
      <c r="B22" s="16" t="s">
        <v>59</v>
      </c>
      <c r="C22" s="53">
        <v>4.6409454404746552E-2</v>
      </c>
      <c r="D22" s="54">
        <v>5.0524145042103452E-2</v>
      </c>
      <c r="E22" s="54">
        <v>5.1625941673343799E-2</v>
      </c>
      <c r="F22" s="54">
        <v>3.9294687824542984E-2</v>
      </c>
      <c r="G22" s="54">
        <v>5.25509765120881E-2</v>
      </c>
      <c r="H22" s="54">
        <v>3.7952198391354212E-2</v>
      </c>
      <c r="I22" s="54">
        <v>1.7964626354292065E-2</v>
      </c>
      <c r="J22" s="54">
        <v>5.5913264641063186E-2</v>
      </c>
      <c r="K22" s="54">
        <v>4.7482283529771657E-2</v>
      </c>
      <c r="L22" s="54">
        <v>1.9130597956555782E-2</v>
      </c>
      <c r="M22" s="54">
        <v>1.4834946244290104E-3</v>
      </c>
      <c r="N22" s="54">
        <v>2.5798833435446498E-2</v>
      </c>
      <c r="O22" s="55">
        <v>9.6298709230831867E-3</v>
      </c>
      <c r="P22" s="53">
        <f>'１３部門'!P22/'１３部門'!$P$25</f>
        <v>4.0116108101955053E-2</v>
      </c>
      <c r="Q22" s="6"/>
    </row>
    <row r="23" spans="1:33" ht="40" customHeight="1" x14ac:dyDescent="0.2">
      <c r="A23" s="5" t="s">
        <v>60</v>
      </c>
      <c r="B23" s="17" t="s">
        <v>61</v>
      </c>
      <c r="C23" s="63">
        <v>-2.1358667612537081E-2</v>
      </c>
      <c r="D23" s="64">
        <v>0</v>
      </c>
      <c r="E23" s="64">
        <v>-7.4766256446675585E-4</v>
      </c>
      <c r="F23" s="64">
        <v>-5.905146902812985E-3</v>
      </c>
      <c r="G23" s="64">
        <v>-1.151165791964209E-2</v>
      </c>
      <c r="H23" s="64">
        <v>-5.3115662776493766E-4</v>
      </c>
      <c r="I23" s="64">
        <v>-3.4416766984597343E-2</v>
      </c>
      <c r="J23" s="64">
        <v>-5.547522258296274E-4</v>
      </c>
      <c r="K23" s="64">
        <v>-4.4327709397279542E-3</v>
      </c>
      <c r="L23" s="64">
        <v>-2.5882764020369737E-5</v>
      </c>
      <c r="M23" s="64">
        <v>0</v>
      </c>
      <c r="N23" s="64">
        <v>-7.9361230188148869E-3</v>
      </c>
      <c r="O23" s="65">
        <v>0</v>
      </c>
      <c r="P23" s="53">
        <f>'１３部門'!P23/'１３部門'!$P$25</f>
        <v>-4.591303638792555E-3</v>
      </c>
      <c r="Q23" s="6"/>
    </row>
    <row r="24" spans="1:33" ht="40" customHeight="1" x14ac:dyDescent="0.2">
      <c r="A24" s="8" t="s">
        <v>62</v>
      </c>
      <c r="B24" s="18" t="s">
        <v>63</v>
      </c>
      <c r="C24" s="56">
        <v>0.39887785373403845</v>
      </c>
      <c r="D24" s="57">
        <v>0.51795841209829863</v>
      </c>
      <c r="E24" s="57">
        <v>0.35052860429721172</v>
      </c>
      <c r="F24" s="57">
        <v>0.44734614568560227</v>
      </c>
      <c r="G24" s="57">
        <v>0.50249333218618253</v>
      </c>
      <c r="H24" s="57">
        <v>0.68607772550522073</v>
      </c>
      <c r="I24" s="57">
        <v>0.76974860186268645</v>
      </c>
      <c r="J24" s="57">
        <v>0.85807285745899231</v>
      </c>
      <c r="K24" s="57">
        <v>0.45500883631481831</v>
      </c>
      <c r="L24" s="57">
        <v>0.45412927146489973</v>
      </c>
      <c r="M24" s="57">
        <v>0.67385166971034705</v>
      </c>
      <c r="N24" s="57">
        <v>0.60909942127074967</v>
      </c>
      <c r="O24" s="58">
        <v>0.39706421271224396</v>
      </c>
      <c r="P24" s="59">
        <f>'１３部門'!P24/'１３部門'!$P$25</f>
        <v>0.51197067103854865</v>
      </c>
      <c r="Q24" s="6"/>
    </row>
    <row r="25" spans="1:33" ht="40" customHeight="1" x14ac:dyDescent="0.2">
      <c r="A25" s="8" t="s">
        <v>27</v>
      </c>
      <c r="B25" s="9" t="s">
        <v>67</v>
      </c>
      <c r="C25" s="56">
        <v>1</v>
      </c>
      <c r="D25" s="57">
        <v>1</v>
      </c>
      <c r="E25" s="57">
        <v>1</v>
      </c>
      <c r="F25" s="57">
        <v>1</v>
      </c>
      <c r="G25" s="57">
        <v>1</v>
      </c>
      <c r="H25" s="57">
        <v>1</v>
      </c>
      <c r="I25" s="57">
        <v>1</v>
      </c>
      <c r="J25" s="57">
        <v>1</v>
      </c>
      <c r="K25" s="57">
        <v>1</v>
      </c>
      <c r="L25" s="57">
        <v>1</v>
      </c>
      <c r="M25" s="57">
        <v>1</v>
      </c>
      <c r="N25" s="57">
        <v>1</v>
      </c>
      <c r="O25" s="58">
        <v>1</v>
      </c>
      <c r="P25" s="59">
        <f>'１３部門'!P25/'１３部門'!$P$25</f>
        <v>1</v>
      </c>
      <c r="Q25" s="6"/>
    </row>
    <row r="26" spans="1:33" ht="40" customHeight="1" x14ac:dyDescent="0.2"/>
    <row r="27" spans="1:33" ht="40" customHeight="1" x14ac:dyDescent="0.2"/>
    <row r="28" spans="1:33" ht="40" customHeight="1" x14ac:dyDescent="0.2"/>
  </sheetData>
  <mergeCells count="1">
    <mergeCell ref="C1:H1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8"/>
  <sheetViews>
    <sheetView tabSelected="1" zoomScale="80" zoomScaleNormal="80" workbookViewId="0"/>
  </sheetViews>
  <sheetFormatPr defaultRowHeight="13" x14ac:dyDescent="0.2"/>
  <cols>
    <col min="2" max="36" width="18.6328125" customWidth="1"/>
  </cols>
  <sheetData>
    <row r="1" spans="1:35" ht="40" customHeight="1" x14ac:dyDescent="0.2">
      <c r="B1" s="10"/>
      <c r="C1" s="66" t="s">
        <v>76</v>
      </c>
      <c r="D1" s="66"/>
      <c r="E1" s="66"/>
      <c r="F1" s="66"/>
      <c r="G1" s="66"/>
      <c r="H1" s="66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5" ht="40" customHeight="1" x14ac:dyDescent="0.2">
      <c r="A2" s="4"/>
      <c r="B2" s="11"/>
      <c r="C2" s="4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3" t="s">
        <v>12</v>
      </c>
      <c r="P2" s="4"/>
      <c r="Q2" s="7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5" ht="40" customHeight="1" x14ac:dyDescent="0.2">
      <c r="A3" s="5"/>
      <c r="B3" s="12"/>
      <c r="C3" s="19" t="s">
        <v>28</v>
      </c>
      <c r="D3" s="12" t="s">
        <v>29</v>
      </c>
      <c r="E3" s="12" t="s">
        <v>30</v>
      </c>
      <c r="F3" s="12" t="s">
        <v>31</v>
      </c>
      <c r="G3" s="12" t="s">
        <v>32</v>
      </c>
      <c r="H3" s="12" t="s">
        <v>33</v>
      </c>
      <c r="I3" s="12" t="s">
        <v>34</v>
      </c>
      <c r="J3" s="12" t="s">
        <v>35</v>
      </c>
      <c r="K3" s="12" t="s">
        <v>36</v>
      </c>
      <c r="L3" s="12" t="s">
        <v>37</v>
      </c>
      <c r="M3" s="12" t="s">
        <v>38</v>
      </c>
      <c r="N3" s="12" t="s">
        <v>39</v>
      </c>
      <c r="O3" s="17" t="s">
        <v>40</v>
      </c>
      <c r="P3" s="19" t="s">
        <v>72</v>
      </c>
      <c r="Q3" s="20" t="s">
        <v>74</v>
      </c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0"/>
      <c r="AI3" s="10"/>
    </row>
    <row r="4" spans="1:35" ht="40" customHeight="1" x14ac:dyDescent="0.2">
      <c r="A4" s="4" t="s">
        <v>0</v>
      </c>
      <c r="B4" s="11" t="s">
        <v>28</v>
      </c>
      <c r="C4" s="42">
        <v>1.1151502722348461</v>
      </c>
      <c r="D4" s="43">
        <v>5.5600156721961223E-3</v>
      </c>
      <c r="E4" s="43">
        <v>3.8017687807033629E-2</v>
      </c>
      <c r="F4" s="43">
        <v>1.4317223327422416E-2</v>
      </c>
      <c r="G4" s="43">
        <v>6.6514618096473778E-3</v>
      </c>
      <c r="H4" s="43">
        <v>4.1591616559786349E-3</v>
      </c>
      <c r="I4" s="43">
        <v>2.4750117769830478E-3</v>
      </c>
      <c r="J4" s="43">
        <v>2.4095203457679751E-3</v>
      </c>
      <c r="K4" s="43">
        <v>9.9559481255200345E-3</v>
      </c>
      <c r="L4" s="43">
        <v>6.7393529205347089E-3</v>
      </c>
      <c r="M4" s="43">
        <v>4.7528419165783755E-3</v>
      </c>
      <c r="N4" s="43">
        <v>1.5765083576671703E-2</v>
      </c>
      <c r="O4" s="44">
        <v>7.284648470543555E-3</v>
      </c>
      <c r="P4" s="42">
        <v>1.2332382296397235</v>
      </c>
      <c r="Q4" s="51">
        <v>0.64519879377838374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5" ht="40" customHeight="1" x14ac:dyDescent="0.2">
      <c r="A5" s="6" t="s">
        <v>1</v>
      </c>
      <c r="B5" s="13" t="s">
        <v>29</v>
      </c>
      <c r="C5" s="42">
        <v>7.3870306309493095E-2</v>
      </c>
      <c r="D5" s="43">
        <v>1.0294050570545024</v>
      </c>
      <c r="E5" s="43">
        <v>0.20631457367279335</v>
      </c>
      <c r="F5" s="43">
        <v>7.4772464886802628E-2</v>
      </c>
      <c r="G5" s="43">
        <v>0.18167063255119634</v>
      </c>
      <c r="H5" s="43">
        <v>2.102240715009589E-2</v>
      </c>
      <c r="I5" s="43">
        <v>1.0260486007214705E-2</v>
      </c>
      <c r="J5" s="43">
        <v>1.284282394054781E-2</v>
      </c>
      <c r="K5" s="43">
        <v>4.7573063171472481E-2</v>
      </c>
      <c r="L5" s="43">
        <v>2.7106920343207969E-2</v>
      </c>
      <c r="M5" s="43">
        <v>1.9380251935947893E-2</v>
      </c>
      <c r="N5" s="43">
        <v>4.0339366658987179E-2</v>
      </c>
      <c r="O5" s="44">
        <v>3.4131539806873723E-2</v>
      </c>
      <c r="P5" s="42">
        <v>1.7786898934891353</v>
      </c>
      <c r="Q5" s="51">
        <v>0.93056519511258806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5" ht="40" customHeight="1" x14ac:dyDescent="0.2">
      <c r="A6" s="6" t="s">
        <v>2</v>
      </c>
      <c r="B6" s="13" t="s">
        <v>30</v>
      </c>
      <c r="C6" s="42">
        <v>0.56137559298941853</v>
      </c>
      <c r="D6" s="43">
        <v>0.20040632615287146</v>
      </c>
      <c r="E6" s="43">
        <v>1.6407924940823211</v>
      </c>
      <c r="F6" s="43">
        <v>0.5082976623509976</v>
      </c>
      <c r="G6" s="43">
        <v>0.2276700393818821</v>
      </c>
      <c r="H6" s="43">
        <v>0.12493627702968838</v>
      </c>
      <c r="I6" s="43">
        <v>7.1241795128322349E-2</v>
      </c>
      <c r="J6" s="43">
        <v>9.2952006030845399E-2</v>
      </c>
      <c r="K6" s="43">
        <v>0.35248632973263805</v>
      </c>
      <c r="L6" s="43">
        <v>0.18701636736740224</v>
      </c>
      <c r="M6" s="43">
        <v>0.1322843514254444</v>
      </c>
      <c r="N6" s="43">
        <v>0.29037656558973679</v>
      </c>
      <c r="O6" s="44">
        <v>0.25095899904664687</v>
      </c>
      <c r="P6" s="42">
        <v>4.6407948063082154</v>
      </c>
      <c r="Q6" s="51">
        <v>2.4279455009092445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5" ht="40" customHeight="1" x14ac:dyDescent="0.2">
      <c r="A7" s="6" t="s">
        <v>3</v>
      </c>
      <c r="B7" s="13" t="s">
        <v>31</v>
      </c>
      <c r="C7" s="42">
        <v>1.1078064208098034E-2</v>
      </c>
      <c r="D7" s="43">
        <v>7.6175362914189691E-3</v>
      </c>
      <c r="E7" s="43">
        <v>9.1055291530850856E-3</v>
      </c>
      <c r="F7" s="43">
        <v>1.0058964622192161</v>
      </c>
      <c r="G7" s="43">
        <v>3.1713156046674559E-2</v>
      </c>
      <c r="H7" s="43">
        <v>1.0336645427909873E-2</v>
      </c>
      <c r="I7" s="43">
        <v>5.0930226909764202E-3</v>
      </c>
      <c r="J7" s="43">
        <v>1.4793220969894591E-2</v>
      </c>
      <c r="K7" s="43">
        <v>1.1891583050418326E-2</v>
      </c>
      <c r="L7" s="43">
        <v>1.3083873720224187E-2</v>
      </c>
      <c r="M7" s="43">
        <v>2.1049277786669554E-2</v>
      </c>
      <c r="N7" s="43">
        <v>8.1602525100292062E-3</v>
      </c>
      <c r="O7" s="44">
        <v>8.8233247045992509E-3</v>
      </c>
      <c r="P7" s="42">
        <v>1.1586419487792143</v>
      </c>
      <c r="Q7" s="51">
        <v>0.60617192186117563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5" ht="40" customHeight="1" x14ac:dyDescent="0.2">
      <c r="A8" s="6" t="s">
        <v>4</v>
      </c>
      <c r="B8" s="13" t="s">
        <v>32</v>
      </c>
      <c r="C8" s="42">
        <v>4.5136954144156499E-2</v>
      </c>
      <c r="D8" s="43">
        <v>3.5141818543631423E-2</v>
      </c>
      <c r="E8" s="43">
        <v>6.6237301379364802E-2</v>
      </c>
      <c r="F8" s="43">
        <v>3.2344502794238422E-2</v>
      </c>
      <c r="G8" s="43">
        <v>1.0966214638418648</v>
      </c>
      <c r="H8" s="43">
        <v>4.2220908212403853E-2</v>
      </c>
      <c r="I8" s="43">
        <v>1.1834013638935673E-2</v>
      </c>
      <c r="J8" s="43">
        <v>1.1039478840750414E-2</v>
      </c>
      <c r="K8" s="43">
        <v>3.6693873855915535E-2</v>
      </c>
      <c r="L8" s="43">
        <v>3.2305075894742567E-2</v>
      </c>
      <c r="M8" s="43">
        <v>2.353946859318776E-2</v>
      </c>
      <c r="N8" s="43">
        <v>3.8491142583000723E-2</v>
      </c>
      <c r="O8" s="44">
        <v>2.7386482726102106E-2</v>
      </c>
      <c r="P8" s="42">
        <v>1.4989924850482945</v>
      </c>
      <c r="Q8" s="51">
        <v>0.78423464338967408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5" ht="40" customHeight="1" x14ac:dyDescent="0.2">
      <c r="A9" s="6" t="s">
        <v>5</v>
      </c>
      <c r="B9" s="13" t="s">
        <v>33</v>
      </c>
      <c r="C9" s="42">
        <v>0.11971909199374323</v>
      </c>
      <c r="D9" s="43">
        <v>4.7481239225062893E-2</v>
      </c>
      <c r="E9" s="43">
        <v>9.8657642419174116E-2</v>
      </c>
      <c r="F9" s="43">
        <v>0.11299333275452265</v>
      </c>
      <c r="G9" s="43">
        <v>4.2085058527210326E-2</v>
      </c>
      <c r="H9" s="43">
        <v>1.0351812398111238</v>
      </c>
      <c r="I9" s="43">
        <v>1.6365447688568555E-2</v>
      </c>
      <c r="J9" s="43">
        <v>9.7367154468600177E-3</v>
      </c>
      <c r="K9" s="43">
        <v>7.8457439088303785E-2</v>
      </c>
      <c r="L9" s="43">
        <v>4.4671398301240353E-2</v>
      </c>
      <c r="M9" s="43">
        <v>3.3460574279558765E-2</v>
      </c>
      <c r="N9" s="43">
        <v>7.6379641536797646E-2</v>
      </c>
      <c r="O9" s="44">
        <v>5.1247079135967877E-2</v>
      </c>
      <c r="P9" s="42">
        <v>1.766435900208134</v>
      </c>
      <c r="Q9" s="51">
        <v>0.92415421830871447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5" ht="40" customHeight="1" x14ac:dyDescent="0.2">
      <c r="A10" s="6" t="s">
        <v>6</v>
      </c>
      <c r="B10" s="13" t="s">
        <v>34</v>
      </c>
      <c r="C10" s="42">
        <v>2.415930284326678E-2</v>
      </c>
      <c r="D10" s="43">
        <v>3.4310572855052804E-2</v>
      </c>
      <c r="E10" s="43">
        <v>2.3385272966964299E-2</v>
      </c>
      <c r="F10" s="43">
        <v>2.6700479046054586E-2</v>
      </c>
      <c r="G10" s="43">
        <v>3.8359196567404129E-2</v>
      </c>
      <c r="H10" s="43">
        <v>2.3630643888687877E-2</v>
      </c>
      <c r="I10" s="43">
        <v>1.0729091908288901</v>
      </c>
      <c r="J10" s="43">
        <v>4.7794331611871479E-2</v>
      </c>
      <c r="K10" s="43">
        <v>3.4453697423921598E-2</v>
      </c>
      <c r="L10" s="43">
        <v>1.9516039259886101E-2</v>
      </c>
      <c r="M10" s="43">
        <v>4.1472279506642978E-2</v>
      </c>
      <c r="N10" s="43">
        <v>1.5787928682533824E-2</v>
      </c>
      <c r="O10" s="44">
        <v>2.4029833552695775E-2</v>
      </c>
      <c r="P10" s="42">
        <v>1.4265087690338722</v>
      </c>
      <c r="Q10" s="51">
        <v>0.74631301152885965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5" ht="40" customHeight="1" x14ac:dyDescent="0.2">
      <c r="A11" s="6" t="s">
        <v>7</v>
      </c>
      <c r="B11" s="13" t="s">
        <v>35</v>
      </c>
      <c r="C11" s="42">
        <v>1.5477529152028395E-2</v>
      </c>
      <c r="D11" s="43">
        <v>2.1426238790648471E-2</v>
      </c>
      <c r="E11" s="43">
        <v>1.4060294524034461E-2</v>
      </c>
      <c r="F11" s="43">
        <v>1.6531835310943696E-2</v>
      </c>
      <c r="G11" s="43">
        <v>1.4976969601453043E-2</v>
      </c>
      <c r="H11" s="43">
        <v>3.3706705111723752E-2</v>
      </c>
      <c r="I11" s="43">
        <v>1.5872696374194577E-2</v>
      </c>
      <c r="J11" s="43">
        <v>1.0127375478595544</v>
      </c>
      <c r="K11" s="43">
        <v>4.5283020119590504E-2</v>
      </c>
      <c r="L11" s="43">
        <v>4.0279456193367646E-2</v>
      </c>
      <c r="M11" s="43">
        <v>9.1555020302618757E-3</v>
      </c>
      <c r="N11" s="43">
        <v>2.3397726619646897E-2</v>
      </c>
      <c r="O11" s="44">
        <v>3.4333463107220512E-2</v>
      </c>
      <c r="P11" s="42">
        <v>1.2972389847946679</v>
      </c>
      <c r="Q11" s="51">
        <v>0.6786823568357333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5" ht="40" customHeight="1" x14ac:dyDescent="0.2">
      <c r="A12" s="6" t="s">
        <v>8</v>
      </c>
      <c r="B12" s="13" t="s">
        <v>36</v>
      </c>
      <c r="C12" s="42">
        <v>0.15923952025002205</v>
      </c>
      <c r="D12" s="43">
        <v>0.453392110224284</v>
      </c>
      <c r="E12" s="43">
        <v>0.16231657825679374</v>
      </c>
      <c r="F12" s="43">
        <v>0.12405731540500219</v>
      </c>
      <c r="G12" s="43">
        <v>0.12642359611801479</v>
      </c>
      <c r="H12" s="43">
        <v>8.2965409139609647E-2</v>
      </c>
      <c r="I12" s="43">
        <v>5.0371340626925526E-2</v>
      </c>
      <c r="J12" s="43">
        <v>1.6305745503895786E-2</v>
      </c>
      <c r="K12" s="43">
        <v>1.1836061704414238</v>
      </c>
      <c r="L12" s="43">
        <v>8.234006676562812E-2</v>
      </c>
      <c r="M12" s="43">
        <v>7.177034325063042E-2</v>
      </c>
      <c r="N12" s="43">
        <v>7.0520042778170741E-2</v>
      </c>
      <c r="O12" s="44">
        <v>0.19153040444319661</v>
      </c>
      <c r="P12" s="42">
        <v>2.7748386432035974</v>
      </c>
      <c r="Q12" s="51">
        <v>1.4517248188516101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5" ht="40" customHeight="1" x14ac:dyDescent="0.2">
      <c r="A13" s="6" t="s">
        <v>9</v>
      </c>
      <c r="B13" s="13" t="s">
        <v>37</v>
      </c>
      <c r="C13" s="42">
        <v>2.6678082134444472E-2</v>
      </c>
      <c r="D13" s="43">
        <v>2.006568006773796E-2</v>
      </c>
      <c r="E13" s="43">
        <v>2.3823148866360572E-2</v>
      </c>
      <c r="F13" s="43">
        <v>3.1943901261735387E-2</v>
      </c>
      <c r="G13" s="43">
        <v>2.8362505066330659E-2</v>
      </c>
      <c r="H13" s="43">
        <v>6.2819777843088592E-2</v>
      </c>
      <c r="I13" s="43">
        <v>4.0718204929955815E-2</v>
      </c>
      <c r="J13" s="43">
        <v>7.653324144462648E-3</v>
      </c>
      <c r="K13" s="43">
        <v>3.6154553194794901E-2</v>
      </c>
      <c r="L13" s="43">
        <v>1.2672647474233902</v>
      </c>
      <c r="M13" s="43">
        <v>3.7354830429379399E-2</v>
      </c>
      <c r="N13" s="43">
        <v>4.5250825854386563E-2</v>
      </c>
      <c r="O13" s="44">
        <v>7.1793543202999299E-2</v>
      </c>
      <c r="P13" s="42">
        <v>1.6998831244190666</v>
      </c>
      <c r="Q13" s="51">
        <v>0.88933550313293375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5" ht="40" customHeight="1" x14ac:dyDescent="0.2">
      <c r="A14" s="6" t="s">
        <v>10</v>
      </c>
      <c r="B14" s="13" t="s">
        <v>38</v>
      </c>
      <c r="C14" s="42">
        <v>8.1817186065133059E-3</v>
      </c>
      <c r="D14" s="43">
        <v>2.1897635062773512E-3</v>
      </c>
      <c r="E14" s="43">
        <v>2.0785718538313489E-3</v>
      </c>
      <c r="F14" s="43">
        <v>4.6338646443864068E-3</v>
      </c>
      <c r="G14" s="43">
        <v>1.7593446266177468E-3</v>
      </c>
      <c r="H14" s="43">
        <v>2.5294253670465386E-3</v>
      </c>
      <c r="I14" s="43">
        <v>1.0789633351985239E-3</v>
      </c>
      <c r="J14" s="43">
        <v>7.1319556638045829E-4</v>
      </c>
      <c r="K14" s="43">
        <v>2.9744172457350938E-3</v>
      </c>
      <c r="L14" s="43">
        <v>4.4139003066559386E-3</v>
      </c>
      <c r="M14" s="43">
        <v>1.0008076858757831</v>
      </c>
      <c r="N14" s="43">
        <v>1.8224683996849486E-3</v>
      </c>
      <c r="O14" s="44">
        <v>0.22225336976720775</v>
      </c>
      <c r="P14" s="42">
        <v>1.2554366891013187</v>
      </c>
      <c r="Q14" s="51">
        <v>0.65681246170087726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5" ht="40" customHeight="1" x14ac:dyDescent="0.2">
      <c r="A15" s="6" t="s">
        <v>11</v>
      </c>
      <c r="B15" s="13" t="s">
        <v>39</v>
      </c>
      <c r="C15" s="42">
        <v>0.12103890289803454</v>
      </c>
      <c r="D15" s="43">
        <v>0.12327989996618635</v>
      </c>
      <c r="E15" s="43">
        <v>0.12791286338124661</v>
      </c>
      <c r="F15" s="43">
        <v>0.19125404957264686</v>
      </c>
      <c r="G15" s="43">
        <v>0.18422557322699187</v>
      </c>
      <c r="H15" s="43">
        <v>0.1444208814012142</v>
      </c>
      <c r="I15" s="43">
        <v>0.10787663359982626</v>
      </c>
      <c r="J15" s="43">
        <v>3.6957950739569687E-2</v>
      </c>
      <c r="K15" s="43">
        <v>0.23403901370083771</v>
      </c>
      <c r="L15" s="43">
        <v>0.31444764572343131</v>
      </c>
      <c r="M15" s="43">
        <v>0.21712321620121697</v>
      </c>
      <c r="N15" s="43">
        <v>1.1595324745025319</v>
      </c>
      <c r="O15" s="44">
        <v>0.20030540103412436</v>
      </c>
      <c r="P15" s="42">
        <v>3.1624145059478588</v>
      </c>
      <c r="Q15" s="51">
        <v>1.6544946269310006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5" ht="40" customHeight="1" x14ac:dyDescent="0.2">
      <c r="A16" s="6" t="s">
        <v>12</v>
      </c>
      <c r="B16" s="13" t="s">
        <v>40</v>
      </c>
      <c r="C16" s="42">
        <v>3.7001165133479473E-2</v>
      </c>
      <c r="D16" s="43">
        <v>9.9030295462048563E-3</v>
      </c>
      <c r="E16" s="43">
        <v>9.4001742304104779E-3</v>
      </c>
      <c r="F16" s="43">
        <v>2.0956280600586644E-2</v>
      </c>
      <c r="G16" s="43">
        <v>7.9564947399144176E-3</v>
      </c>
      <c r="H16" s="43">
        <v>1.1439123025374448E-2</v>
      </c>
      <c r="I16" s="43">
        <v>4.8795250067471783E-3</v>
      </c>
      <c r="J16" s="43">
        <v>3.2253696556003453E-3</v>
      </c>
      <c r="K16" s="43">
        <v>1.3451563049076175E-2</v>
      </c>
      <c r="L16" s="43">
        <v>1.9961509553662316E-2</v>
      </c>
      <c r="M16" s="43">
        <v>3.652694489154746E-3</v>
      </c>
      <c r="N16" s="43">
        <v>8.2419669326696723E-3</v>
      </c>
      <c r="O16" s="44">
        <v>1.0051230104249802</v>
      </c>
      <c r="P16" s="50">
        <v>1.1551919063878611</v>
      </c>
      <c r="Q16" s="52">
        <v>0.60436694765920351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ht="40" customHeight="1" x14ac:dyDescent="0.2">
      <c r="A17" s="22"/>
      <c r="B17" s="14" t="s">
        <v>83</v>
      </c>
      <c r="C17" s="45">
        <v>2.3181065028975443</v>
      </c>
      <c r="D17" s="46">
        <v>1.9901792878960751</v>
      </c>
      <c r="E17" s="46">
        <v>2.4221021325934142</v>
      </c>
      <c r="F17" s="46">
        <v>2.1646993741745555</v>
      </c>
      <c r="G17" s="46">
        <v>1.9884754921052026</v>
      </c>
      <c r="H17" s="46">
        <v>1.5993686050639455</v>
      </c>
      <c r="I17" s="46">
        <v>1.4109763316327386</v>
      </c>
      <c r="J17" s="46">
        <v>1.2691612306560009</v>
      </c>
      <c r="K17" s="46">
        <v>2.0870206721996483</v>
      </c>
      <c r="L17" s="46">
        <v>2.0591463537733738</v>
      </c>
      <c r="M17" s="46">
        <v>1.6158033177204563</v>
      </c>
      <c r="N17" s="46">
        <v>1.7940654862248477</v>
      </c>
      <c r="O17" s="47">
        <v>2.1292010994231578</v>
      </c>
      <c r="P17" s="43"/>
      <c r="Q17" s="43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40" customHeight="1" x14ac:dyDescent="0.2">
      <c r="A18" s="22"/>
      <c r="B18" s="14" t="s">
        <v>73</v>
      </c>
      <c r="C18" s="45">
        <v>1.2127742098590772</v>
      </c>
      <c r="D18" s="46">
        <v>1.0412110532191288</v>
      </c>
      <c r="E18" s="46">
        <v>1.267182071394152</v>
      </c>
      <c r="F18" s="46">
        <v>1.132515512042036</v>
      </c>
      <c r="G18" s="46">
        <v>1.0403196707086817</v>
      </c>
      <c r="H18" s="46">
        <v>0.83674886975871221</v>
      </c>
      <c r="I18" s="46">
        <v>0.73818683636270599</v>
      </c>
      <c r="J18" s="46">
        <v>0.6639927918620897</v>
      </c>
      <c r="K18" s="46">
        <v>1.0918759960004987</v>
      </c>
      <c r="L18" s="46">
        <v>1.077292863403903</v>
      </c>
      <c r="M18" s="46">
        <v>0.8453470923301718</v>
      </c>
      <c r="N18" s="46">
        <v>0.93860931314938245</v>
      </c>
      <c r="O18" s="47">
        <v>1.1139437199094595</v>
      </c>
      <c r="P18" s="43"/>
      <c r="Q18" s="43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40" customHeight="1" x14ac:dyDescent="0.2">
      <c r="A19" s="2"/>
      <c r="B19" s="1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40" customHeight="1" x14ac:dyDescent="0.2">
      <c r="A20" s="2"/>
      <c r="B20" s="1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40" customHeight="1" x14ac:dyDescent="0.2">
      <c r="A21" s="2"/>
      <c r="B21" s="1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"/>
      <c r="Q21" s="2"/>
    </row>
    <row r="22" spans="1:33" ht="40" customHeight="1" x14ac:dyDescent="0.2">
      <c r="A22" s="2"/>
      <c r="B22" s="1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"/>
      <c r="Q22" s="2"/>
    </row>
    <row r="23" spans="1:33" ht="40" customHeight="1" x14ac:dyDescent="0.2">
      <c r="A23" s="2"/>
      <c r="B23" s="1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"/>
      <c r="Q23" s="2"/>
    </row>
    <row r="24" spans="1:33" ht="40" customHeight="1" x14ac:dyDescent="0.2">
      <c r="A24" s="2"/>
      <c r="B24" s="1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"/>
      <c r="Q24" s="2"/>
    </row>
    <row r="25" spans="1:33" ht="40" customHeight="1" x14ac:dyDescent="0.2">
      <c r="A25" s="2"/>
      <c r="B25" s="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"/>
      <c r="Q25" s="2"/>
    </row>
    <row r="26" spans="1:33" ht="40" customHeight="1" x14ac:dyDescent="0.2"/>
    <row r="27" spans="1:33" ht="40" customHeight="1" x14ac:dyDescent="0.2"/>
    <row r="28" spans="1:33" ht="40" customHeight="1" x14ac:dyDescent="0.2"/>
  </sheetData>
  <mergeCells count="1">
    <mergeCell ref="C1:H1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28"/>
  <sheetViews>
    <sheetView zoomScale="80" zoomScaleNormal="80" workbookViewId="0">
      <selection activeCell="C4" sqref="C4"/>
    </sheetView>
  </sheetViews>
  <sheetFormatPr defaultRowHeight="13" x14ac:dyDescent="0.2"/>
  <cols>
    <col min="2" max="36" width="18.6328125" customWidth="1"/>
  </cols>
  <sheetData>
    <row r="1" spans="1:35" ht="40" customHeight="1" x14ac:dyDescent="0.2">
      <c r="B1" s="10"/>
      <c r="C1" s="66" t="s">
        <v>75</v>
      </c>
      <c r="D1" s="66"/>
      <c r="E1" s="66"/>
      <c r="F1" s="66"/>
      <c r="G1" s="66"/>
      <c r="H1" s="66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5" ht="40" customHeight="1" x14ac:dyDescent="0.2">
      <c r="A2" s="4"/>
      <c r="B2" s="11"/>
      <c r="C2" s="4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3" t="s">
        <v>12</v>
      </c>
      <c r="P2" s="4"/>
      <c r="Q2" s="7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5" ht="40" customHeight="1" x14ac:dyDescent="0.2">
      <c r="A3" s="5"/>
      <c r="B3" s="12"/>
      <c r="C3" s="19" t="s">
        <v>28</v>
      </c>
      <c r="D3" s="12" t="s">
        <v>29</v>
      </c>
      <c r="E3" s="12" t="s">
        <v>30</v>
      </c>
      <c r="F3" s="12" t="s">
        <v>31</v>
      </c>
      <c r="G3" s="12" t="s">
        <v>32</v>
      </c>
      <c r="H3" s="12" t="s">
        <v>33</v>
      </c>
      <c r="I3" s="12" t="s">
        <v>34</v>
      </c>
      <c r="J3" s="12" t="s">
        <v>35</v>
      </c>
      <c r="K3" s="12" t="s">
        <v>36</v>
      </c>
      <c r="L3" s="12" t="s">
        <v>37</v>
      </c>
      <c r="M3" s="12" t="s">
        <v>38</v>
      </c>
      <c r="N3" s="12" t="s">
        <v>39</v>
      </c>
      <c r="O3" s="17" t="s">
        <v>40</v>
      </c>
      <c r="P3" s="19" t="s">
        <v>70</v>
      </c>
      <c r="Q3" s="20" t="s">
        <v>71</v>
      </c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0"/>
      <c r="AI3" s="10"/>
    </row>
    <row r="4" spans="1:35" ht="40" customHeight="1" x14ac:dyDescent="0.2">
      <c r="A4" s="4" t="s">
        <v>0</v>
      </c>
      <c r="B4" s="11" t="s">
        <v>28</v>
      </c>
      <c r="C4" s="42">
        <v>1.0572474425947196</v>
      </c>
      <c r="D4" s="43">
        <v>4.3962260332595709E-4</v>
      </c>
      <c r="E4" s="43">
        <v>1.3796824714879915E-2</v>
      </c>
      <c r="F4" s="43">
        <v>2.0932355256187397E-3</v>
      </c>
      <c r="G4" s="43">
        <v>8.1255486224779893E-4</v>
      </c>
      <c r="H4" s="43">
        <v>6.6062956091817436E-4</v>
      </c>
      <c r="I4" s="43">
        <v>3.9386613010720164E-4</v>
      </c>
      <c r="J4" s="43">
        <v>2.6788914540520838E-4</v>
      </c>
      <c r="K4" s="43">
        <v>1.2578629973477029E-3</v>
      </c>
      <c r="L4" s="43">
        <v>1.0849799406407294E-3</v>
      </c>
      <c r="M4" s="43">
        <v>8.3935390890604183E-4</v>
      </c>
      <c r="N4" s="43">
        <v>5.3008215627428096E-3</v>
      </c>
      <c r="O4" s="44">
        <v>9.0057929239459767E-4</v>
      </c>
      <c r="P4" s="42">
        <v>1.0850956628392541</v>
      </c>
      <c r="Q4" s="42">
        <v>0.83184424337657159</v>
      </c>
      <c r="R4" s="6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5" ht="40" customHeight="1" x14ac:dyDescent="0.2">
      <c r="A5" s="6" t="s">
        <v>1</v>
      </c>
      <c r="B5" s="13" t="s">
        <v>29</v>
      </c>
      <c r="C5" s="42">
        <v>1.3043811432746969E-4</v>
      </c>
      <c r="D5" s="43">
        <v>1.000057514320172</v>
      </c>
      <c r="E5" s="43">
        <v>1.4429273333646886E-3</v>
      </c>
      <c r="F5" s="43">
        <v>2.0687640569030651E-4</v>
      </c>
      <c r="G5" s="43">
        <v>1.6386429160545456E-3</v>
      </c>
      <c r="H5" s="43">
        <v>6.745848292395132E-5</v>
      </c>
      <c r="I5" s="43">
        <v>2.0976773600871497E-5</v>
      </c>
      <c r="J5" s="43">
        <v>2.8729235291448935E-5</v>
      </c>
      <c r="K5" s="43">
        <v>8.9235105925533354E-5</v>
      </c>
      <c r="L5" s="43">
        <v>5.4565224699227205E-5</v>
      </c>
      <c r="M5" s="43">
        <v>4.4408708870322527E-5</v>
      </c>
      <c r="N5" s="43">
        <v>8.8147952905582439E-5</v>
      </c>
      <c r="O5" s="44">
        <v>6.1784015610387701E-5</v>
      </c>
      <c r="P5" s="42">
        <v>1.0039317045894363</v>
      </c>
      <c r="Q5" s="42">
        <v>0.76962321185654325</v>
      </c>
      <c r="R5" s="6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5" ht="40" customHeight="1" x14ac:dyDescent="0.2">
      <c r="A6" s="6" t="s">
        <v>2</v>
      </c>
      <c r="B6" s="13" t="s">
        <v>30</v>
      </c>
      <c r="C6" s="42">
        <v>7.9115897728031653E-2</v>
      </c>
      <c r="D6" s="43">
        <v>1.8526303381985933E-2</v>
      </c>
      <c r="E6" s="43">
        <v>1.0931161017708932</v>
      </c>
      <c r="F6" s="43">
        <v>7.4443877002417724E-2</v>
      </c>
      <c r="G6" s="43">
        <v>2.7511835126195382E-2</v>
      </c>
      <c r="H6" s="43">
        <v>1.4985573146098502E-2</v>
      </c>
      <c r="I6" s="43">
        <v>8.1839632735489654E-3</v>
      </c>
      <c r="J6" s="43">
        <v>1.374421795120472E-2</v>
      </c>
      <c r="K6" s="43">
        <v>4.8006571703430582E-2</v>
      </c>
      <c r="L6" s="43">
        <v>2.0899362178968848E-2</v>
      </c>
      <c r="M6" s="43">
        <v>1.621535091530138E-2</v>
      </c>
      <c r="N6" s="43">
        <v>4.1520738560023931E-2</v>
      </c>
      <c r="O6" s="44">
        <v>3.2021317724068882E-2</v>
      </c>
      <c r="P6" s="42">
        <v>1.4882911104621699</v>
      </c>
      <c r="Q6" s="42">
        <v>1.1409375551894381</v>
      </c>
      <c r="R6" s="6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5" ht="40" customHeight="1" x14ac:dyDescent="0.2">
      <c r="A7" s="6" t="s">
        <v>3</v>
      </c>
      <c r="B7" s="13" t="s">
        <v>31</v>
      </c>
      <c r="C7" s="42">
        <v>6.6899734813541624E-3</v>
      </c>
      <c r="D7" s="43">
        <v>4.103039003751344E-3</v>
      </c>
      <c r="E7" s="43">
        <v>4.3363524090439037E-3</v>
      </c>
      <c r="F7" s="43">
        <v>1.0022005146527455</v>
      </c>
      <c r="G7" s="43">
        <v>2.8424646547537E-2</v>
      </c>
      <c r="H7" s="43">
        <v>8.5224678684232454E-3</v>
      </c>
      <c r="I7" s="43">
        <v>4.0058248414326768E-3</v>
      </c>
      <c r="J7" s="43">
        <v>1.3971646198676775E-2</v>
      </c>
      <c r="K7" s="43">
        <v>8.5550951758252697E-3</v>
      </c>
      <c r="L7" s="43">
        <v>9.7814711860958487E-3</v>
      </c>
      <c r="M7" s="43">
        <v>1.9241186546655312E-2</v>
      </c>
      <c r="N7" s="43">
        <v>5.7166383890580857E-3</v>
      </c>
      <c r="O7" s="44">
        <v>5.9564765660503885E-3</v>
      </c>
      <c r="P7" s="42">
        <v>1.12150533286665</v>
      </c>
      <c r="Q7" s="42">
        <v>0.85975622888417247</v>
      </c>
      <c r="R7" s="6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5" ht="40" customHeight="1" x14ac:dyDescent="0.2">
      <c r="A8" s="6" t="s">
        <v>4</v>
      </c>
      <c r="B8" s="13" t="s">
        <v>32</v>
      </c>
      <c r="C8" s="42">
        <v>1.9246508870628478E-2</v>
      </c>
      <c r="D8" s="43">
        <v>2.0082978182665134E-2</v>
      </c>
      <c r="E8" s="43">
        <v>3.4985890103974029E-2</v>
      </c>
      <c r="F8" s="43">
        <v>9.9493014956835435E-3</v>
      </c>
      <c r="G8" s="43">
        <v>1.0752513289009047</v>
      </c>
      <c r="H8" s="43">
        <v>3.1946888728102689E-2</v>
      </c>
      <c r="I8" s="43">
        <v>6.8333790324384145E-3</v>
      </c>
      <c r="J8" s="43">
        <v>6.6416763449708809E-3</v>
      </c>
      <c r="K8" s="43">
        <v>1.8344084315764699E-2</v>
      </c>
      <c r="L8" s="43">
        <v>1.8148810592769276E-2</v>
      </c>
      <c r="M8" s="43">
        <v>1.4696163032464842E-2</v>
      </c>
      <c r="N8" s="43">
        <v>2.3319736271023222E-2</v>
      </c>
      <c r="O8" s="44">
        <v>1.3163527076586226E-2</v>
      </c>
      <c r="P8" s="42">
        <v>1.292610272947976</v>
      </c>
      <c r="Q8" s="42">
        <v>0.99092683834686035</v>
      </c>
      <c r="R8" s="6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5" ht="40" customHeight="1" x14ac:dyDescent="0.2">
      <c r="A9" s="6" t="s">
        <v>5</v>
      </c>
      <c r="B9" s="13" t="s">
        <v>33</v>
      </c>
      <c r="C9" s="42">
        <v>4.766052003778732E-2</v>
      </c>
      <c r="D9" s="43">
        <v>1.3450660558280784E-2</v>
      </c>
      <c r="E9" s="43">
        <v>3.3510311534857645E-2</v>
      </c>
      <c r="F9" s="43">
        <v>4.733377029416156E-2</v>
      </c>
      <c r="G9" s="43">
        <v>1.20979560797449E-2</v>
      </c>
      <c r="H9" s="43">
        <v>1.0137109546040473</v>
      </c>
      <c r="I9" s="43">
        <v>5.3618463398799254E-3</v>
      </c>
      <c r="J9" s="43">
        <v>2.3228981757781883E-3</v>
      </c>
      <c r="K9" s="43">
        <v>3.0418809997047741E-2</v>
      </c>
      <c r="L9" s="43">
        <v>1.4581698045569287E-2</v>
      </c>
      <c r="M9" s="43">
        <v>1.2382550947555464E-2</v>
      </c>
      <c r="N9" s="43">
        <v>3.3253220799010177E-2</v>
      </c>
      <c r="O9" s="44">
        <v>1.748285939323346E-2</v>
      </c>
      <c r="P9" s="42">
        <v>1.2835680568069536</v>
      </c>
      <c r="Q9" s="42">
        <v>0.98399499288671455</v>
      </c>
      <c r="R9" s="6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5" ht="40" customHeight="1" x14ac:dyDescent="0.2">
      <c r="A10" s="6" t="s">
        <v>6</v>
      </c>
      <c r="B10" s="13" t="s">
        <v>34</v>
      </c>
      <c r="C10" s="42">
        <v>1.0401439472294655E-2</v>
      </c>
      <c r="D10" s="43">
        <v>1.9519370532732342E-2</v>
      </c>
      <c r="E10" s="43">
        <v>7.5479328125051667E-3</v>
      </c>
      <c r="F10" s="43">
        <v>1.3625972930670225E-2</v>
      </c>
      <c r="G10" s="43">
        <v>2.2904928560490222E-2</v>
      </c>
      <c r="H10" s="43">
        <v>1.5478956398226945E-2</v>
      </c>
      <c r="I10" s="43">
        <v>1.0556164350955053</v>
      </c>
      <c r="J10" s="43">
        <v>3.6402255894160088E-2</v>
      </c>
      <c r="K10" s="43">
        <v>2.070146362877481E-2</v>
      </c>
      <c r="L10" s="43">
        <v>1.0289970128724856E-2</v>
      </c>
      <c r="M10" s="43">
        <v>2.9783377130275464E-2</v>
      </c>
      <c r="N10" s="43">
        <v>7.9111596172915209E-3</v>
      </c>
      <c r="O10" s="44">
        <v>1.3485385832417165E-2</v>
      </c>
      <c r="P10" s="42">
        <v>1.2636686480340689</v>
      </c>
      <c r="Q10" s="42">
        <v>0.96873992441560075</v>
      </c>
      <c r="R10" s="6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5" ht="40" customHeight="1" x14ac:dyDescent="0.2">
      <c r="A11" s="6" t="s">
        <v>7</v>
      </c>
      <c r="B11" s="13" t="s">
        <v>35</v>
      </c>
      <c r="C11" s="42">
        <v>5.8917636083939467E-3</v>
      </c>
      <c r="D11" s="43">
        <v>9.5814756019711334E-3</v>
      </c>
      <c r="E11" s="43">
        <v>4.1004459190365269E-3</v>
      </c>
      <c r="F11" s="43">
        <v>8.0711979605949807E-3</v>
      </c>
      <c r="G11" s="43">
        <v>7.5739195149349993E-3</v>
      </c>
      <c r="H11" s="43">
        <v>2.8050845171962942E-2</v>
      </c>
      <c r="I11" s="43">
        <v>1.2488568410750522E-2</v>
      </c>
      <c r="J11" s="43">
        <v>1.0109610524833359</v>
      </c>
      <c r="K11" s="43">
        <v>3.5752369395075992E-2</v>
      </c>
      <c r="L11" s="43">
        <v>3.0250306055015212E-2</v>
      </c>
      <c r="M11" s="43">
        <v>4.7948114092863587E-3</v>
      </c>
      <c r="N11" s="43">
        <v>1.7417089796099919E-2</v>
      </c>
      <c r="O11" s="44">
        <v>2.5723098791995788E-2</v>
      </c>
      <c r="P11" s="42">
        <v>1.2006569441184545</v>
      </c>
      <c r="Q11" s="42">
        <v>0.92043457682034668</v>
      </c>
      <c r="R11" s="6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5" ht="40" customHeight="1" x14ac:dyDescent="0.2">
      <c r="A12" s="6" t="s">
        <v>8</v>
      </c>
      <c r="B12" s="13" t="s">
        <v>36</v>
      </c>
      <c r="C12" s="42">
        <v>4.1592267641173006E-2</v>
      </c>
      <c r="D12" s="43">
        <v>0.19210027107234212</v>
      </c>
      <c r="E12" s="43">
        <v>2.0141532647995519E-2</v>
      </c>
      <c r="F12" s="43">
        <v>2.91508980919996E-2</v>
      </c>
      <c r="G12" s="43">
        <v>1.6052347445268393E-2</v>
      </c>
      <c r="H12" s="43">
        <v>2.8523797149429389E-2</v>
      </c>
      <c r="I12" s="43">
        <v>1.7769724867537872E-2</v>
      </c>
      <c r="J12" s="43">
        <v>2.6140262520260543E-3</v>
      </c>
      <c r="K12" s="43">
        <v>1.0641488452605281</v>
      </c>
      <c r="L12" s="43">
        <v>2.2567831146330864E-2</v>
      </c>
      <c r="M12" s="43">
        <v>2.4191995929995293E-2</v>
      </c>
      <c r="N12" s="43">
        <v>1.6422845680273353E-2</v>
      </c>
      <c r="O12" s="44">
        <v>7.2609724580258647E-2</v>
      </c>
      <c r="P12" s="42">
        <v>1.547886107765158</v>
      </c>
      <c r="Q12" s="42">
        <v>1.1866236242967632</v>
      </c>
      <c r="R12" s="6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5" ht="40" customHeight="1" x14ac:dyDescent="0.2">
      <c r="A13" s="6" t="s">
        <v>9</v>
      </c>
      <c r="B13" s="13" t="s">
        <v>37</v>
      </c>
      <c r="C13" s="42">
        <v>6.0294680284952665E-3</v>
      </c>
      <c r="D13" s="43">
        <v>4.3959081999915151E-3</v>
      </c>
      <c r="E13" s="43">
        <v>4.9768809855823088E-3</v>
      </c>
      <c r="F13" s="43">
        <v>9.5132110987008085E-3</v>
      </c>
      <c r="G13" s="43">
        <v>9.5268429215873713E-3</v>
      </c>
      <c r="H13" s="43">
        <v>2.7947764558462571E-2</v>
      </c>
      <c r="I13" s="43">
        <v>1.8076102341967836E-2</v>
      </c>
      <c r="J13" s="43">
        <v>2.6395435627685473E-3</v>
      </c>
      <c r="K13" s="43">
        <v>1.2297360530556198E-2</v>
      </c>
      <c r="L13" s="43">
        <v>1.1261588960633833</v>
      </c>
      <c r="M13" s="43">
        <v>1.5453279435765464E-2</v>
      </c>
      <c r="N13" s="43">
        <v>1.8307795094359963E-2</v>
      </c>
      <c r="O13" s="44">
        <v>3.0837963647291241E-2</v>
      </c>
      <c r="P13" s="42">
        <v>1.2861610164689123</v>
      </c>
      <c r="Q13" s="42">
        <v>0.98598277944044954</v>
      </c>
      <c r="R13" s="6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5" ht="40" customHeight="1" x14ac:dyDescent="0.2">
      <c r="A14" s="6" t="s">
        <v>10</v>
      </c>
      <c r="B14" s="13" t="s">
        <v>38</v>
      </c>
      <c r="C14" s="42">
        <v>6.7809803993320407E-5</v>
      </c>
      <c r="D14" s="43">
        <v>1.3140403530913116E-5</v>
      </c>
      <c r="E14" s="43">
        <v>8.6519830364778039E-6</v>
      </c>
      <c r="F14" s="43">
        <v>3.6743947698408942E-5</v>
      </c>
      <c r="G14" s="43">
        <v>1.0082981636613554E-5</v>
      </c>
      <c r="H14" s="43">
        <v>2.0602450511783901E-5</v>
      </c>
      <c r="I14" s="43">
        <v>7.9938612599408977E-6</v>
      </c>
      <c r="J14" s="43">
        <v>5.4809710414710723E-6</v>
      </c>
      <c r="K14" s="43">
        <v>2.153960859393222E-5</v>
      </c>
      <c r="L14" s="43">
        <v>3.4537015328044896E-5</v>
      </c>
      <c r="M14" s="43">
        <v>1.0000041354149427</v>
      </c>
      <c r="N14" s="43">
        <v>1.2093895658435433E-5</v>
      </c>
      <c r="O14" s="44">
        <v>0.22112485684281824</v>
      </c>
      <c r="P14" s="42">
        <v>1.2213676691800504</v>
      </c>
      <c r="Q14" s="42">
        <v>0.93631160776669153</v>
      </c>
      <c r="R14" s="6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5" ht="40" customHeight="1" x14ac:dyDescent="0.2">
      <c r="A15" s="6" t="s">
        <v>11</v>
      </c>
      <c r="B15" s="13" t="s">
        <v>39</v>
      </c>
      <c r="C15" s="42">
        <v>4.1182592502246054E-2</v>
      </c>
      <c r="D15" s="43">
        <v>4.4064937795895723E-2</v>
      </c>
      <c r="E15" s="43">
        <v>4.276212868621198E-2</v>
      </c>
      <c r="F15" s="43">
        <v>9.9233015611013442E-2</v>
      </c>
      <c r="G15" s="43">
        <v>0.10216670171488731</v>
      </c>
      <c r="H15" s="43">
        <v>8.4545279920286723E-2</v>
      </c>
      <c r="I15" s="43">
        <v>6.5644944366184801E-2</v>
      </c>
      <c r="J15" s="43">
        <v>1.9717677792821686E-2</v>
      </c>
      <c r="K15" s="43">
        <v>0.13374745804985519</v>
      </c>
      <c r="L15" s="43">
        <v>0.18608747796351055</v>
      </c>
      <c r="M15" s="43">
        <v>0.14044390856629274</v>
      </c>
      <c r="N15" s="43">
        <v>1.090376811775255</v>
      </c>
      <c r="O15" s="44">
        <v>0.1119613963184649</v>
      </c>
      <c r="P15" s="42">
        <v>2.161934331062926</v>
      </c>
      <c r="Q15" s="42">
        <v>1.657358599284428</v>
      </c>
      <c r="R15" s="6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5" ht="40" customHeight="1" x14ac:dyDescent="0.2">
      <c r="A16" s="6" t="s">
        <v>12</v>
      </c>
      <c r="B16" s="13" t="s">
        <v>40</v>
      </c>
      <c r="C16" s="42">
        <v>3.0666439117428524E-4</v>
      </c>
      <c r="D16" s="43">
        <v>5.9426419356540877E-5</v>
      </c>
      <c r="E16" s="43">
        <v>3.9127898240099142E-5</v>
      </c>
      <c r="F16" s="43">
        <v>1.6617155170338372E-4</v>
      </c>
      <c r="G16" s="43">
        <v>4.559947445236945E-5</v>
      </c>
      <c r="H16" s="43">
        <v>9.3172927376650551E-5</v>
      </c>
      <c r="I16" s="43">
        <v>3.6151595374806835E-5</v>
      </c>
      <c r="J16" s="43">
        <v>2.4787251230547476E-5</v>
      </c>
      <c r="K16" s="43">
        <v>9.7411149518162492E-5</v>
      </c>
      <c r="L16" s="43">
        <v>1.5619087734857832E-4</v>
      </c>
      <c r="M16" s="43">
        <v>1.8702081866975304E-5</v>
      </c>
      <c r="N16" s="43">
        <v>5.469367157269419E-5</v>
      </c>
      <c r="O16" s="44">
        <v>1.0000194013815991</v>
      </c>
      <c r="P16" s="42">
        <v>1.0011175006708142</v>
      </c>
      <c r="Q16" s="42">
        <v>0.76746581743542075</v>
      </c>
      <c r="R16" s="6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ht="40" customHeight="1" x14ac:dyDescent="0.2">
      <c r="A17" s="8"/>
      <c r="B17" s="14" t="s">
        <v>68</v>
      </c>
      <c r="C17" s="45">
        <v>1.3155627862746191</v>
      </c>
      <c r="D17" s="46">
        <v>1.3263946480760014</v>
      </c>
      <c r="E17" s="46">
        <v>1.2607651087996214</v>
      </c>
      <c r="F17" s="46">
        <v>1.2960247865686985</v>
      </c>
      <c r="G17" s="46">
        <v>1.3040173870459415</v>
      </c>
      <c r="H17" s="46">
        <v>1.2545543909667711</v>
      </c>
      <c r="I17" s="46">
        <v>1.1944397769295894</v>
      </c>
      <c r="J17" s="46">
        <v>1.1093418812587115</v>
      </c>
      <c r="K17" s="46">
        <v>1.373438106918244</v>
      </c>
      <c r="L17" s="46">
        <v>1.4400960964183849</v>
      </c>
      <c r="M17" s="46">
        <v>1.2781092240281784</v>
      </c>
      <c r="N17" s="46">
        <v>1.2597017930652747</v>
      </c>
      <c r="O17" s="46">
        <v>1.5453483714627891</v>
      </c>
      <c r="P17" s="48"/>
      <c r="Q17" s="49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40" customHeight="1" x14ac:dyDescent="0.2">
      <c r="A18" s="8"/>
      <c r="B18" s="18" t="s">
        <v>69</v>
      </c>
      <c r="C18" s="45">
        <v>1.0085224446474457</v>
      </c>
      <c r="D18" s="46">
        <v>1.0168262488124662</v>
      </c>
      <c r="E18" s="46">
        <v>0.96651404472562641</v>
      </c>
      <c r="F18" s="46">
        <v>0.9935444356671711</v>
      </c>
      <c r="G18" s="46">
        <v>0.99967163617519528</v>
      </c>
      <c r="H18" s="46">
        <v>0.96175285172355096</v>
      </c>
      <c r="I18" s="46">
        <v>0.91566843968305978</v>
      </c>
      <c r="J18" s="46">
        <v>0.85043161581441029</v>
      </c>
      <c r="K18" s="46">
        <v>1.0528901939249622</v>
      </c>
      <c r="L18" s="46">
        <v>1.1039908173443393</v>
      </c>
      <c r="M18" s="46">
        <v>0.97981020183271861</v>
      </c>
      <c r="N18" s="46">
        <v>0.96569889717430957</v>
      </c>
      <c r="O18" s="46">
        <v>1.1846781724747464</v>
      </c>
      <c r="P18" s="42"/>
      <c r="Q18" s="43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40" customHeight="1" x14ac:dyDescent="0.2">
      <c r="A19" s="2"/>
      <c r="B19" s="1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40" customHeight="1" x14ac:dyDescent="0.2">
      <c r="A20" s="2"/>
      <c r="B20" s="1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40" customHeight="1" x14ac:dyDescent="0.2">
      <c r="A21" s="2"/>
      <c r="B21" s="1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"/>
      <c r="Q21" s="2"/>
    </row>
    <row r="22" spans="1:33" ht="40" customHeight="1" x14ac:dyDescent="0.2">
      <c r="A22" s="2"/>
      <c r="B22" s="1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"/>
      <c r="Q22" s="2"/>
    </row>
    <row r="23" spans="1:33" ht="40" customHeight="1" x14ac:dyDescent="0.2">
      <c r="A23" s="2"/>
      <c r="B23" s="1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"/>
      <c r="Q23" s="2"/>
    </row>
    <row r="24" spans="1:33" ht="40" customHeight="1" x14ac:dyDescent="0.2">
      <c r="A24" s="2"/>
      <c r="B24" s="1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"/>
      <c r="Q24" s="2"/>
    </row>
    <row r="25" spans="1:33" ht="40" customHeight="1" x14ac:dyDescent="0.2">
      <c r="A25" s="2"/>
      <c r="B25" s="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"/>
      <c r="Q25" s="2"/>
    </row>
    <row r="26" spans="1:33" ht="40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33" ht="40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33" ht="40" customHeight="1" x14ac:dyDescent="0.2"/>
  </sheetData>
  <mergeCells count="1">
    <mergeCell ref="C1:H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１３部門</vt:lpstr>
      <vt:lpstr>投入係数</vt:lpstr>
      <vt:lpstr>逆行列係数(閉鎖型）</vt:lpstr>
      <vt:lpstr>逆行列係数(開放型）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User</cp:lastModifiedBy>
  <cp:lastPrinted>2016-03-11T04:26:12Z</cp:lastPrinted>
  <dcterms:created xsi:type="dcterms:W3CDTF">2015-05-14T04:18:24Z</dcterms:created>
  <dcterms:modified xsi:type="dcterms:W3CDTF">2024-08-14T02:27:58Z</dcterms:modified>
</cp:coreProperties>
</file>