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092_健康増進課_医局シェルフ等付セット机\"/>
    </mc:Choice>
  </mc:AlternateContent>
  <xr:revisionPtr revIDLastSave="0" documentId="13_ncr:1_{0C51A6EF-3C06-4B4C-8C5C-20752A873DA2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(様式)'!$A$1:$S$35</definedName>
  </definedNames>
  <calcPr calcId="191029"/>
</workbook>
</file>

<file path=xl/calcChain.xml><?xml version="1.0" encoding="utf-8"?>
<calcChain xmlns="http://schemas.openxmlformats.org/spreadsheetml/2006/main">
  <c r="N29" i="9" l="1"/>
  <c r="N25" i="9" l="1"/>
  <c r="N27" i="9" l="1"/>
  <c r="N26" i="9" l="1"/>
  <c r="N28" i="9" l="1"/>
  <c r="N30" i="9" l="1"/>
  <c r="N31" i="9" s="1"/>
  <c r="AB31" i="9" s="1"/>
  <c r="L21" i="9" s="1"/>
  <c r="Y31" i="9" l="1"/>
  <c r="I21" i="9" s="1"/>
  <c r="AA31" i="9"/>
  <c r="K21" i="9" s="1"/>
  <c r="W31" i="9"/>
  <c r="G21" i="9" s="1"/>
  <c r="Z31" i="9"/>
  <c r="J21" i="9" s="1"/>
  <c r="X31" i="9"/>
  <c r="H21" i="9" s="1"/>
  <c r="U31" i="9"/>
  <c r="E21" i="9" s="1"/>
  <c r="V31" i="9"/>
  <c r="F21" i="9" s="1"/>
</calcChain>
</file>

<file path=xl/sharedStrings.xml><?xml version="1.0" encoding="utf-8"?>
<sst xmlns="http://schemas.openxmlformats.org/spreadsheetml/2006/main" count="42" uniqueCount="38">
  <si>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</si>
  <si>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</si>
  <si>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</si>
  <si>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</si>
  <si>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</si>
  <si>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</si>
  <si>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</si>
  <si>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</si>
  <si>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</si>
  <si>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</si>
  <si>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</si>
  <si>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</si>
  <si>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</si>
  <si>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</si>
  <si>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</si>
  <si>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</si>
  <si>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</si>
  <si>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</si>
  <si>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</si>
  <si>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</si>
  <si>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</si>
  <si>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</si>
  <si>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</si>
  <si>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</si>
  <si>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</si>
  <si>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</si>
  <si>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</si>
  <si>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</si>
  <si>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</si>
  <si>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</si>
  <si>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</si>
  <si>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（健康増進課　№88）</t>
    <rPh sb="1" eb="6">
      <t>ケンコウゾウシンカ</t>
    </rPh>
    <phoneticPr fontId="2"/>
  </si>
  <si>
    <t>シェルフ付平机</t>
    <rPh sb="4" eb="5">
      <t>ツキ</t>
    </rPh>
    <rPh sb="5" eb="7">
      <t>ヒラツクエ</t>
    </rPh>
    <phoneticPr fontId="2"/>
  </si>
  <si>
    <t>ｵｶﾑﾗ
DP15WH</t>
    <phoneticPr fontId="2"/>
  </si>
  <si>
    <t>ｵｶﾑﾗ
DP15YH</t>
    <phoneticPr fontId="2"/>
  </si>
  <si>
    <t>ｵｶﾑﾗ
DD67FW</t>
    <phoneticPr fontId="2"/>
  </si>
  <si>
    <t>ｵｶﾑﾗ
DP92AH</t>
    <phoneticPr fontId="2"/>
  </si>
  <si>
    <t>ｵｶﾑﾗ
DP77EH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</si>
</sst>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view="pageBreakPreview" topLeftCell="A10" zoomScaleNormal="100" zoomScaleSheetLayoutView="100" workbookViewId="0">
      <selection activeCell="I27" sqref="I27:J27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6" t="s">
        <v>21</v>
      </c>
      <c r="L1" s="47"/>
      <c r="M1" s="48"/>
      <c r="N1" s="16">
        <v>2</v>
      </c>
      <c r="O1" s="17">
        <v>4</v>
      </c>
      <c r="P1" s="17">
        <v>0</v>
      </c>
      <c r="Q1" s="22">
        <v>9</v>
      </c>
      <c r="R1" s="23">
        <v>3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50" t="s">
        <v>7</v>
      </c>
      <c r="I9" s="50"/>
      <c r="J9" s="52"/>
      <c r="K9" s="52"/>
      <c r="L9" s="52"/>
      <c r="M9" s="52"/>
      <c r="N9" s="52"/>
      <c r="O9" s="52"/>
      <c r="P9" s="52"/>
      <c r="Q9" s="52"/>
      <c r="R9" s="52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51" t="s">
        <v>14</v>
      </c>
      <c r="I11" s="51"/>
      <c r="J11" s="52"/>
      <c r="K11" s="52"/>
      <c r="L11" s="52"/>
      <c r="M11" s="52"/>
      <c r="N11" s="52"/>
      <c r="O11" s="52"/>
      <c r="P11" s="52"/>
      <c r="Q11" s="52"/>
      <c r="R11" s="52"/>
    </row>
    <row r="12" spans="1:19">
      <c r="H12" s="51" t="s">
        <v>15</v>
      </c>
      <c r="I12" s="51"/>
      <c r="J12" s="52"/>
      <c r="K12" s="52"/>
      <c r="L12" s="52"/>
      <c r="M12" s="52"/>
      <c r="N12" s="52"/>
      <c r="O12" s="52"/>
      <c r="P12" s="52"/>
      <c r="Q12" s="52"/>
      <c r="R12" s="52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2" t="s">
        <v>16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"/>
    </row>
    <row r="15" spans="1:19" ht="13.5" customHeight="1"/>
    <row r="16" spans="1:19" ht="35.25" customHeight="1">
      <c r="J16" s="15"/>
      <c r="K16" s="46" t="s">
        <v>19</v>
      </c>
      <c r="L16" s="53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U31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62" t="s">
        <v>31</v>
      </c>
      <c r="L23" s="63"/>
      <c r="M23" s="63"/>
      <c r="N23" s="63"/>
      <c r="O23" s="63"/>
      <c r="P23" s="63"/>
      <c r="Q23" s="63"/>
      <c r="R23" s="64"/>
      <c r="S23" s="19"/>
    </row>
    <row r="24" spans="1:28" s="7" customFormat="1" ht="36" customHeight="1">
      <c r="A24" s="57" t="s">
        <v>8</v>
      </c>
      <c r="B24" s="58"/>
      <c r="C24" s="58"/>
      <c r="D24" s="59"/>
      <c r="E24" s="57" t="s">
        <v>9</v>
      </c>
      <c r="F24" s="58"/>
      <c r="G24" s="58"/>
      <c r="H24" s="59"/>
      <c r="I24" s="57" t="s">
        <v>10</v>
      </c>
      <c r="J24" s="59"/>
      <c r="K24" s="65" t="s">
        <v>11</v>
      </c>
      <c r="L24" s="65"/>
      <c r="M24" s="65"/>
      <c r="N24" s="65" t="s">
        <v>12</v>
      </c>
      <c r="O24" s="65"/>
      <c r="P24" s="65"/>
      <c r="Q24" s="65"/>
      <c r="R24" s="65" t="s">
        <v>6</v>
      </c>
      <c r="S24" s="65"/>
    </row>
    <row r="25" spans="1:28" s="7" customFormat="1" ht="36" customHeight="1">
      <c r="A25" s="72" t="s">
        <v>32</v>
      </c>
      <c r="B25" s="73"/>
      <c r="C25" s="73"/>
      <c r="D25" s="74"/>
      <c r="E25" s="66" t="s">
        <v>33</v>
      </c>
      <c r="F25" s="67"/>
      <c r="G25" s="67"/>
      <c r="H25" s="68"/>
      <c r="I25" s="60">
        <v>1</v>
      </c>
      <c r="J25" s="61"/>
      <c r="K25" s="38"/>
      <c r="L25" s="38"/>
      <c r="M25" s="38"/>
      <c r="N25" s="38" t="str">
        <f>IF(K25=0,"",I25*K25)</f>
        <v/>
      </c>
      <c r="O25" s="38"/>
      <c r="P25" s="38"/>
      <c r="Q25" s="38"/>
      <c r="R25" s="39"/>
      <c r="S25" s="40"/>
      <c r="U25" s="32"/>
      <c r="V25" s="44" t="s">
        <v>28</v>
      </c>
      <c r="W25" s="44"/>
      <c r="X25" s="44"/>
      <c r="Y25" s="44"/>
      <c r="Z25" s="44"/>
      <c r="AA25" s="44"/>
      <c r="AB25" s="45"/>
    </row>
    <row r="26" spans="1:28" s="7" customFormat="1" ht="36" customHeight="1">
      <c r="A26" s="75"/>
      <c r="B26" s="76"/>
      <c r="C26" s="76"/>
      <c r="D26" s="77"/>
      <c r="E26" s="66" t="s">
        <v>34</v>
      </c>
      <c r="F26" s="67"/>
      <c r="G26" s="67"/>
      <c r="H26" s="68"/>
      <c r="I26" s="60">
        <v>1</v>
      </c>
      <c r="J26" s="61"/>
      <c r="K26" s="41"/>
      <c r="L26" s="42"/>
      <c r="M26" s="43"/>
      <c r="N26" s="41" t="str">
        <f>IF(K26=0,"",I26*K26)</f>
        <v/>
      </c>
      <c r="O26" s="42"/>
      <c r="P26" s="42"/>
      <c r="Q26" s="43"/>
      <c r="R26" s="39"/>
      <c r="S26" s="40"/>
    </row>
    <row r="27" spans="1:28" s="7" customFormat="1" ht="36" customHeight="1">
      <c r="A27" s="75"/>
      <c r="B27" s="76"/>
      <c r="C27" s="76"/>
      <c r="D27" s="77"/>
      <c r="E27" s="66" t="s">
        <v>35</v>
      </c>
      <c r="F27" s="67"/>
      <c r="G27" s="67"/>
      <c r="H27" s="68"/>
      <c r="I27" s="60">
        <v>2</v>
      </c>
      <c r="J27" s="61"/>
      <c r="K27" s="41"/>
      <c r="L27" s="42"/>
      <c r="M27" s="43"/>
      <c r="N27" s="38" t="str">
        <f t="shared" ref="N27" si="1">IF(K27=0,"",I27*K27)</f>
        <v/>
      </c>
      <c r="O27" s="38"/>
      <c r="P27" s="38"/>
      <c r="Q27" s="38"/>
      <c r="R27" s="39"/>
      <c r="S27" s="40"/>
    </row>
    <row r="28" spans="1:28" s="7" customFormat="1" ht="36" customHeight="1">
      <c r="A28" s="75"/>
      <c r="B28" s="76"/>
      <c r="C28" s="76"/>
      <c r="D28" s="77"/>
      <c r="E28" s="66" t="s">
        <v>36</v>
      </c>
      <c r="F28" s="67"/>
      <c r="G28" s="67"/>
      <c r="H28" s="68"/>
      <c r="I28" s="60">
        <v>2</v>
      </c>
      <c r="J28" s="61"/>
      <c r="K28" s="41"/>
      <c r="L28" s="42"/>
      <c r="M28" s="43"/>
      <c r="N28" s="38" t="str">
        <f t="shared" ref="N28" si="2">IF(K28=0,"",I28*K28)</f>
        <v/>
      </c>
      <c r="O28" s="38"/>
      <c r="P28" s="38"/>
      <c r="Q28" s="38"/>
      <c r="R28" s="39"/>
      <c r="S28" s="40"/>
    </row>
    <row r="29" spans="1:28" s="7" customFormat="1" ht="36" customHeight="1">
      <c r="A29" s="78"/>
      <c r="B29" s="79"/>
      <c r="C29" s="79"/>
      <c r="D29" s="80"/>
      <c r="E29" s="66" t="s">
        <v>37</v>
      </c>
      <c r="F29" s="67"/>
      <c r="G29" s="67"/>
      <c r="H29" s="68"/>
      <c r="I29" s="60">
        <v>2</v>
      </c>
      <c r="J29" s="61"/>
      <c r="K29" s="41"/>
      <c r="L29" s="42"/>
      <c r="M29" s="43"/>
      <c r="N29" s="38" t="str">
        <f t="shared" ref="N29" si="3">IF(K29=0,"",I29*K29)</f>
        <v/>
      </c>
      <c r="O29" s="38"/>
      <c r="P29" s="38"/>
      <c r="Q29" s="38"/>
      <c r="R29" s="39"/>
      <c r="S29" s="40"/>
    </row>
    <row r="30" spans="1:28" s="7" customFormat="1" ht="36" customHeight="1">
      <c r="A30" s="69" t="s">
        <v>25</v>
      </c>
      <c r="B30" s="70"/>
      <c r="C30" s="70"/>
      <c r="D30" s="71"/>
      <c r="E30" s="69"/>
      <c r="F30" s="70"/>
      <c r="G30" s="70"/>
      <c r="H30" s="71"/>
      <c r="I30" s="55"/>
      <c r="J30" s="56"/>
      <c r="K30" s="38"/>
      <c r="L30" s="38"/>
      <c r="M30" s="38"/>
      <c r="N30" s="38" t="str">
        <f>IF(SUM(N25:Q28)=0,"",ROUNDDOWN(SUM(N25:Q28)*0.1,0))</f>
        <v/>
      </c>
      <c r="O30" s="38"/>
      <c r="P30" s="38"/>
      <c r="Q30" s="38"/>
      <c r="R30" s="39"/>
      <c r="S30" s="40"/>
      <c r="T30" s="30"/>
      <c r="U30" s="35" t="s">
        <v>27</v>
      </c>
      <c r="V30" s="36"/>
      <c r="W30" s="36"/>
      <c r="X30" s="36"/>
      <c r="Y30" s="36"/>
      <c r="Z30" s="36"/>
      <c r="AA30" s="36"/>
      <c r="AB30" s="37"/>
    </row>
    <row r="31" spans="1:28" s="7" customFormat="1" ht="36" customHeight="1">
      <c r="A31" s="69" t="s">
        <v>26</v>
      </c>
      <c r="B31" s="70"/>
      <c r="C31" s="70"/>
      <c r="D31" s="71"/>
      <c r="E31" s="69"/>
      <c r="F31" s="70"/>
      <c r="G31" s="70"/>
      <c r="H31" s="71"/>
      <c r="I31" s="55"/>
      <c r="J31" s="56"/>
      <c r="K31" s="38"/>
      <c r="L31" s="38"/>
      <c r="M31" s="38"/>
      <c r="N31" s="38" t="str">
        <f>IF(SUM(N25:Q30)=0,"",SUM(N25:Q30))</f>
        <v/>
      </c>
      <c r="O31" s="38"/>
      <c r="P31" s="38"/>
      <c r="Q31" s="38"/>
      <c r="R31" s="39"/>
      <c r="S31" s="40"/>
      <c r="T31" s="30"/>
      <c r="U31" s="4" t="str">
        <f>IFERROR(MID($N$31,LEN($N$31)-7,1),"")</f>
        <v/>
      </c>
      <c r="V31" s="4" t="str">
        <f>IFERROR(MID($N$31,LEN($N$31)-6,1),"")</f>
        <v/>
      </c>
      <c r="W31" s="4" t="str">
        <f>IFERROR(MID($N$31,LEN($N$31)-5,1),"")</f>
        <v/>
      </c>
      <c r="X31" s="4" t="str">
        <f>IFERROR(MID($N$31,LEN($N$31)-4,1),"")</f>
        <v/>
      </c>
      <c r="Y31" s="4" t="str">
        <f>IFERROR(MID($N$31,LEN($N$31)-3,1),"")</f>
        <v/>
      </c>
      <c r="Z31" s="4" t="str">
        <f>IFERROR(MID($N$31,LEN($N$31)-2,1),"")</f>
        <v/>
      </c>
      <c r="AA31" s="4" t="str">
        <f>IFERROR(MID($N$31,LEN($N$31)-1,1),"")</f>
        <v/>
      </c>
      <c r="AB31" s="4" t="str">
        <f>IFERROR(MID($N$31,LEN($N$31),1),"")</f>
        <v/>
      </c>
    </row>
    <row r="32" spans="1:28" ht="18" customHeight="1">
      <c r="A32" s="1" t="s">
        <v>22</v>
      </c>
      <c r="K32" s="24"/>
      <c r="L32" s="24"/>
      <c r="M32" s="24"/>
      <c r="N32" s="24"/>
      <c r="O32" s="24"/>
      <c r="P32" s="24"/>
      <c r="Q32" s="24"/>
    </row>
    <row r="33" spans="1:1" ht="18" customHeight="1">
      <c r="A33" s="1" t="s">
        <v>23</v>
      </c>
    </row>
    <row r="34" spans="1:1" ht="18" customHeight="1">
      <c r="A34" s="1" t="s">
        <v>29</v>
      </c>
    </row>
    <row r="35" spans="1:1">
      <c r="A35" s="34" t="s">
        <v>30</v>
      </c>
    </row>
  </sheetData>
  <mergeCells count="58">
    <mergeCell ref="A25:D29"/>
    <mergeCell ref="I31:J31"/>
    <mergeCell ref="A31:D31"/>
    <mergeCell ref="E25:H25"/>
    <mergeCell ref="E31:H31"/>
    <mergeCell ref="A30:D30"/>
    <mergeCell ref="E30:H30"/>
    <mergeCell ref="E28:H28"/>
    <mergeCell ref="I28:J28"/>
    <mergeCell ref="E27:H27"/>
    <mergeCell ref="I27:J27"/>
    <mergeCell ref="E29:H29"/>
    <mergeCell ref="I29:J29"/>
    <mergeCell ref="R31:S31"/>
    <mergeCell ref="K31:M31"/>
    <mergeCell ref="N31:Q31"/>
    <mergeCell ref="N25:Q25"/>
    <mergeCell ref="K25:M25"/>
    <mergeCell ref="R30:S30"/>
    <mergeCell ref="K30:M30"/>
    <mergeCell ref="J14:R14"/>
    <mergeCell ref="K16:L16"/>
    <mergeCell ref="A18:K18"/>
    <mergeCell ref="H14:I14"/>
    <mergeCell ref="I30:J30"/>
    <mergeCell ref="A24:D24"/>
    <mergeCell ref="E24:H24"/>
    <mergeCell ref="I25:J25"/>
    <mergeCell ref="I24:J24"/>
    <mergeCell ref="K23:R23"/>
    <mergeCell ref="R24:S24"/>
    <mergeCell ref="N24:Q24"/>
    <mergeCell ref="K24:M24"/>
    <mergeCell ref="E26:H26"/>
    <mergeCell ref="I26:J26"/>
    <mergeCell ref="K1:M1"/>
    <mergeCell ref="A3:S3"/>
    <mergeCell ref="H9:I9"/>
    <mergeCell ref="H11:I11"/>
    <mergeCell ref="H12:I12"/>
    <mergeCell ref="J9:R9"/>
    <mergeCell ref="J11:R12"/>
    <mergeCell ref="U30:AB30"/>
    <mergeCell ref="N30:Q30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  <mergeCell ref="K29:M29"/>
    <mergeCell ref="N29:Q29"/>
    <mergeCell ref="R29:S29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2024-06-26T04:37:40Z</cp:lastPrinted>
  <dcterms:created xsi:type="dcterms:W3CDTF">2003-08-13T01:49:32Z</dcterms:created>
  <dcterms:modified xsi:type="dcterms:W3CDTF">2024-06-26T04:37:54Z</dcterms:modified>
</cp:coreProperties>
</file>