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●特別栽培認証農産物\3 認証ﾃﾞｰﾀﾍﾞｰｽ（ＨＰ更新）\01ＨＰ更新_エコえひめ認証一覧\R6\"/>
    </mc:Choice>
  </mc:AlternateContent>
  <xr:revisionPtr revIDLastSave="0" documentId="13_ncr:1_{7183ED18-8EE8-4800-8332-CAE0B2B78F74}" xr6:coauthVersionLast="36" xr6:coauthVersionMax="36" xr10:uidLastSave="{00000000-0000-0000-0000-000000000000}"/>
  <bookViews>
    <workbookView xWindow="-110" yWindow="-110" windowWidth="15710" windowHeight="4410" tabRatio="721" xr2:uid="{00000000-000D-0000-FFFF-FFFF00000000}"/>
  </bookViews>
  <sheets>
    <sheet name="生産認証一覧（R6.4月審査会時点）" sheetId="12" r:id="rId1"/>
    <sheet name="出荷認証一覧（R6.4月審査会時点）" sheetId="14" r:id="rId2"/>
    <sheet name="精米認証一覧（R6.4月審査会時点）" sheetId="13" r:id="rId3"/>
    <sheet name="確認責任者連絡先" sheetId="11" r:id="rId4"/>
  </sheets>
  <definedNames>
    <definedName name="_xlnm._FilterDatabase" localSheetId="1" hidden="1">'出荷認証一覧（R6.4月審査会時点）'!$A$2:$IC$113</definedName>
    <definedName name="_xlnm._FilterDatabase" localSheetId="0" hidden="1">'生産認証一覧（R6.4月審査会時点）'!$A$2:$IC$117</definedName>
    <definedName name="_xlnm._FilterDatabase" localSheetId="2" hidden="1">'精米認証一覧（R6.4月審査会時点）'!$A$1:$Q$45</definedName>
    <definedName name="_xlnm.Print_Area" localSheetId="3">確認責任者連絡先!$A$1:$F$22</definedName>
    <definedName name="_xlnm.Print_Area" localSheetId="1">'出荷認証一覧（R6.4月審査会時点）'!$A$1:$T$25</definedName>
    <definedName name="_xlnm.Print_Area" localSheetId="0">'生産認証一覧（R6.4月審査会時点）'!$A$1:$T$31</definedName>
    <definedName name="_xlnm.Print_Area" localSheetId="2">'精米認証一覧（R6.4月審査会時点）'!$A$1:$O$41</definedName>
    <definedName name="_xlnm.Print_Titles" localSheetId="1">'出荷認証一覧（R6.4月審査会時点）'!$1:$2</definedName>
    <definedName name="_xlnm.Print_Titles" localSheetId="0">'生産認証一覧（R6.4月審査会時点）'!$1:$2</definedName>
  </definedNames>
  <calcPr calcId="191029"/>
</workbook>
</file>

<file path=xl/calcChain.xml><?xml version="1.0" encoding="utf-8"?>
<calcChain xmlns="http://schemas.openxmlformats.org/spreadsheetml/2006/main">
  <c r="A3" i="12" l="1"/>
  <c r="D3" i="12"/>
  <c r="E3" i="12"/>
  <c r="A4" i="12"/>
  <c r="D4" i="12"/>
  <c r="E4" i="12"/>
  <c r="A5" i="12"/>
  <c r="D5" i="12"/>
  <c r="E5" i="12"/>
  <c r="A6" i="12"/>
  <c r="D6" i="12"/>
  <c r="E6" i="12"/>
  <c r="A7" i="12"/>
  <c r="D7" i="12"/>
  <c r="E7" i="12"/>
  <c r="A8" i="12"/>
  <c r="D8" i="12"/>
  <c r="E8" i="12"/>
  <c r="A9" i="12"/>
  <c r="D9" i="12"/>
  <c r="E9" i="12"/>
  <c r="A10" i="12"/>
  <c r="D10" i="12"/>
  <c r="E10" i="12"/>
  <c r="A11" i="12"/>
  <c r="D11" i="12"/>
  <c r="E11" i="12"/>
  <c r="A12" i="12"/>
  <c r="D12" i="12"/>
  <c r="E12" i="12"/>
  <c r="A13" i="12"/>
  <c r="D13" i="12"/>
  <c r="E13" i="12"/>
  <c r="A14" i="12"/>
  <c r="D14" i="12"/>
  <c r="E14" i="12"/>
  <c r="A15" i="12"/>
  <c r="D15" i="12"/>
  <c r="E15" i="12"/>
  <c r="A16" i="12"/>
  <c r="D16" i="12"/>
  <c r="E16" i="12"/>
  <c r="A17" i="12"/>
  <c r="D17" i="12"/>
  <c r="E17" i="12"/>
  <c r="A18" i="12"/>
  <c r="A19" i="12"/>
  <c r="D19" i="12"/>
  <c r="E19" i="12"/>
  <c r="A20" i="12"/>
  <c r="D20" i="12"/>
  <c r="E20" i="12"/>
  <c r="A21" i="12"/>
  <c r="D21" i="12"/>
  <c r="E21" i="12"/>
  <c r="A22" i="12"/>
  <c r="D22" i="12"/>
  <c r="E22" i="12"/>
  <c r="A23" i="12"/>
  <c r="D23" i="12"/>
  <c r="E23" i="12"/>
  <c r="A24" i="12"/>
  <c r="D24" i="12"/>
  <c r="E24" i="12"/>
  <c r="A25" i="12"/>
  <c r="A26" i="12"/>
  <c r="D26" i="12"/>
  <c r="E26" i="12"/>
  <c r="A27" i="12"/>
  <c r="D27" i="12"/>
  <c r="E27" i="12"/>
  <c r="A28" i="12"/>
  <c r="D28" i="12"/>
  <c r="E28" i="12"/>
  <c r="A29" i="12"/>
  <c r="D29" i="12"/>
  <c r="E29" i="12"/>
  <c r="A30" i="12"/>
  <c r="D30" i="12"/>
  <c r="E30" i="12"/>
  <c r="A31" i="12"/>
  <c r="D31" i="12"/>
  <c r="E31" i="12"/>
  <c r="E25" i="14" l="1"/>
  <c r="D25" i="14"/>
  <c r="A25" i="14"/>
  <c r="E24" i="14"/>
  <c r="D24" i="14"/>
  <c r="A24" i="14"/>
  <c r="E23" i="14"/>
  <c r="D23" i="14"/>
  <c r="A23" i="14"/>
  <c r="E22" i="14"/>
  <c r="D22" i="14"/>
  <c r="A22" i="14"/>
  <c r="E21" i="14"/>
  <c r="D21" i="14"/>
  <c r="A21" i="14"/>
  <c r="E20" i="14"/>
  <c r="D20" i="14"/>
  <c r="A20" i="14"/>
  <c r="E19" i="14"/>
  <c r="D19" i="14"/>
  <c r="A19" i="14"/>
  <c r="E18" i="14"/>
  <c r="D18" i="14"/>
  <c r="A18" i="14"/>
  <c r="E17" i="14"/>
  <c r="D17" i="14"/>
  <c r="A17" i="14"/>
  <c r="E16" i="14"/>
  <c r="D16" i="14"/>
  <c r="A16" i="14"/>
  <c r="E15" i="14"/>
  <c r="D15" i="14"/>
  <c r="A15" i="14"/>
  <c r="E14" i="14"/>
  <c r="D14" i="14"/>
  <c r="A14" i="14"/>
  <c r="E13" i="14"/>
  <c r="D13" i="14"/>
  <c r="A13" i="14"/>
  <c r="E12" i="14"/>
  <c r="D12" i="14"/>
  <c r="A12" i="14"/>
  <c r="E11" i="14"/>
  <c r="D11" i="14"/>
  <c r="A11" i="14"/>
  <c r="E10" i="14"/>
  <c r="D10" i="14"/>
  <c r="A10" i="14"/>
  <c r="E9" i="14"/>
  <c r="D9" i="14"/>
  <c r="A9" i="14"/>
  <c r="E8" i="14"/>
  <c r="D8" i="14"/>
  <c r="A8" i="14"/>
  <c r="E7" i="14"/>
  <c r="D7" i="14"/>
  <c r="A7" i="14"/>
  <c r="E6" i="14"/>
  <c r="D6" i="14"/>
  <c r="A6" i="14"/>
  <c r="E5" i="14"/>
  <c r="D5" i="14"/>
  <c r="A5" i="14"/>
  <c r="E4" i="14"/>
  <c r="D4" i="14"/>
  <c r="A4" i="14"/>
  <c r="E3" i="14"/>
  <c r="D3" i="14"/>
  <c r="A3" i="14"/>
</calcChain>
</file>

<file path=xl/sharedStrings.xml><?xml version="1.0" encoding="utf-8"?>
<sst xmlns="http://schemas.openxmlformats.org/spreadsheetml/2006/main" count="807" uniqueCount="381">
  <si>
    <t>No</t>
    <phoneticPr fontId="2"/>
  </si>
  <si>
    <t>区分</t>
    <rPh sb="0" eb="2">
      <t>クブン</t>
    </rPh>
    <phoneticPr fontId="2"/>
  </si>
  <si>
    <t>生産地</t>
    <rPh sb="0" eb="3">
      <t>セイサンチ</t>
    </rPh>
    <phoneticPr fontId="2"/>
  </si>
  <si>
    <t>県認証農産物</t>
    <rPh sb="0" eb="1">
      <t>ケン</t>
    </rPh>
    <rPh sb="1" eb="3">
      <t>ニンショウ</t>
    </rPh>
    <rPh sb="3" eb="6">
      <t>ノウサンブツ</t>
    </rPh>
    <phoneticPr fontId="2"/>
  </si>
  <si>
    <t>作物名等</t>
    <rPh sb="0" eb="2">
      <t>サクモツ</t>
    </rPh>
    <rPh sb="2" eb="3">
      <t>メイ</t>
    </rPh>
    <rPh sb="3" eb="4">
      <t>トウ</t>
    </rPh>
    <phoneticPr fontId="2"/>
  </si>
  <si>
    <t>生産登録番号</t>
    <rPh sb="0" eb="2">
      <t>セイサン</t>
    </rPh>
    <rPh sb="2" eb="4">
      <t>トウロク</t>
    </rPh>
    <rPh sb="4" eb="6">
      <t>バンゴウ</t>
    </rPh>
    <phoneticPr fontId="2"/>
  </si>
  <si>
    <t>出荷認証番号</t>
    <rPh sb="0" eb="2">
      <t>シュッカ</t>
    </rPh>
    <rPh sb="2" eb="4">
      <t>ニンショウ</t>
    </rPh>
    <rPh sb="4" eb="6">
      <t>バンゴウ</t>
    </rPh>
    <phoneticPr fontId="2"/>
  </si>
  <si>
    <t>主な出荷先</t>
    <rPh sb="0" eb="1">
      <t>シュ</t>
    </rPh>
    <rPh sb="2" eb="4">
      <t>シュッカ</t>
    </rPh>
    <rPh sb="4" eb="5">
      <t>サキ</t>
    </rPh>
    <phoneticPr fontId="2"/>
  </si>
  <si>
    <t>出荷開始</t>
    <rPh sb="0" eb="2">
      <t>シュッカ</t>
    </rPh>
    <rPh sb="2" eb="4">
      <t>カイシ</t>
    </rPh>
    <phoneticPr fontId="2"/>
  </si>
  <si>
    <t>宇和島市</t>
    <rPh sb="0" eb="4">
      <t>ウワジマシ</t>
    </rPh>
    <phoneticPr fontId="2"/>
  </si>
  <si>
    <t>減農薬
減化学肥料</t>
    <phoneticPr fontId="2"/>
  </si>
  <si>
    <t>水稲</t>
    <rPh sb="0" eb="2">
      <t>スイトウ</t>
    </rPh>
    <phoneticPr fontId="2"/>
  </si>
  <si>
    <t>出荷先</t>
    <rPh sb="0" eb="2">
      <t>シュッカ</t>
    </rPh>
    <rPh sb="2" eb="3">
      <t>サキ</t>
    </rPh>
    <phoneticPr fontId="2"/>
  </si>
  <si>
    <t>栽培責任者数（人）</t>
    <rPh sb="0" eb="2">
      <t>サイバイ</t>
    </rPh>
    <rPh sb="2" eb="5">
      <t>セキニンシャ</t>
    </rPh>
    <rPh sb="5" eb="6">
      <t>スウ</t>
    </rPh>
    <rPh sb="7" eb="8">
      <t>ヒト</t>
    </rPh>
    <phoneticPr fontId="2"/>
  </si>
  <si>
    <t>栽培面積（a）</t>
    <rPh sb="0" eb="2">
      <t>サイバイ</t>
    </rPh>
    <rPh sb="2" eb="4">
      <t>メンセキ</t>
    </rPh>
    <phoneticPr fontId="2"/>
  </si>
  <si>
    <t>出荷予定量（kg）</t>
    <rPh sb="0" eb="2">
      <t>シュッカ</t>
    </rPh>
    <rPh sb="2" eb="4">
      <t>ヨテイ</t>
    </rPh>
    <rPh sb="4" eb="5">
      <t>リョウ</t>
    </rPh>
    <phoneticPr fontId="2"/>
  </si>
  <si>
    <t>野菜</t>
    <rPh sb="0" eb="2">
      <t>ヤサイ</t>
    </rPh>
    <phoneticPr fontId="2"/>
  </si>
  <si>
    <t>茶</t>
    <rPh sb="0" eb="1">
      <t>チャ</t>
    </rPh>
    <phoneticPr fontId="2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</si>
  <si>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2"/>
  </si>
  <si>
    <t>申請者
（確認責任者）</t>
    <rPh sb="0" eb="2">
      <t>シンセイ</t>
    </rPh>
    <rPh sb="2" eb="3">
      <t>シャ</t>
    </rPh>
    <phoneticPr fontId="2"/>
  </si>
  <si>
    <t>特別栽培農産物</t>
    <rPh sb="0" eb="2">
      <t>トクベツ</t>
    </rPh>
    <rPh sb="2" eb="4">
      <t>サイバイ</t>
    </rPh>
    <rPh sb="4" eb="7">
      <t>ノウサンブツ</t>
    </rPh>
    <phoneticPr fontId="2"/>
  </si>
  <si>
    <t>果樹</t>
    <rPh sb="0" eb="2">
      <t>カジュ</t>
    </rPh>
    <phoneticPr fontId="2"/>
  </si>
  <si>
    <t>出荷終了</t>
    <rPh sb="0" eb="2">
      <t>シュッカ</t>
    </rPh>
    <rPh sb="2" eb="4">
      <t>シュウリョウ</t>
    </rPh>
    <phoneticPr fontId="2"/>
  </si>
  <si>
    <t>分類</t>
    <rPh sb="0" eb="2">
      <t>ブンルイ</t>
    </rPh>
    <phoneticPr fontId="2"/>
  </si>
  <si>
    <t>水稲（早期：コシヒカリ）</t>
    <rPh sb="0" eb="2">
      <t>スイトウ</t>
    </rPh>
    <rPh sb="3" eb="5">
      <t>ソウキ</t>
    </rPh>
    <phoneticPr fontId="2"/>
  </si>
  <si>
    <t>梅</t>
    <rPh sb="0" eb="1">
      <t>ウメ</t>
    </rPh>
    <phoneticPr fontId="2"/>
  </si>
  <si>
    <t>水稲（一般：普通期米）</t>
    <rPh sb="0" eb="2">
      <t>スイトウ</t>
    </rPh>
    <rPh sb="3" eb="5">
      <t>イッパン</t>
    </rPh>
    <rPh sb="6" eb="8">
      <t>フツウ</t>
    </rPh>
    <rPh sb="8" eb="9">
      <t>キ</t>
    </rPh>
    <rPh sb="9" eb="10">
      <t>マイ</t>
    </rPh>
    <phoneticPr fontId="2"/>
  </si>
  <si>
    <t>節減対象農薬３割以上減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</si>
  <si>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節減対象農薬５割以上減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</si>
  <si>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西予市</t>
    <rPh sb="0" eb="1">
      <t>セイ</t>
    </rPh>
    <rPh sb="1" eb="2">
      <t>ヨ</t>
    </rPh>
    <rPh sb="2" eb="3">
      <t>シ</t>
    </rPh>
    <phoneticPr fontId="2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</si>
  <si>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クミアイチョウ</t>
    </rPh>
    <rPh sb="20" eb="22">
      <t>キクチ</t>
    </rPh>
    <rPh sb="23" eb="25">
      <t>ヒデアキ</t>
    </rPh>
    <phoneticPr fontId="2"/>
  </si>
  <si>
    <t>大洲市、内子町</t>
    <rPh sb="0" eb="3">
      <t>オオズシ</t>
    </rPh>
    <rPh sb="4" eb="7">
      <t>ウチコチョウ</t>
    </rPh>
    <phoneticPr fontId="2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</si>
  <si>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</si>
  <si>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</si>
  <si>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〒799-0422</t>
  </si>
  <si>
    <t>四国中央市中之庄町1684-4</t>
  </si>
  <si>
    <t>今治市阿方甲246-1</t>
    <rPh sb="3" eb="4">
      <t>ア</t>
    </rPh>
    <rPh sb="4" eb="5">
      <t>カタ</t>
    </rPh>
    <rPh sb="5" eb="6">
      <t>コウ</t>
    </rPh>
    <phoneticPr fontId="1"/>
  </si>
  <si>
    <t>今治市北鳥生町3-3-14</t>
    <rPh sb="0" eb="3">
      <t>イマバリシ</t>
    </rPh>
    <phoneticPr fontId="1"/>
  </si>
  <si>
    <t>〒790-0003</t>
  </si>
  <si>
    <t>松山市三番町八丁目325番1</t>
  </si>
  <si>
    <t>〒795-0064</t>
  </si>
  <si>
    <t>〒796-0031　</t>
  </si>
  <si>
    <t>八幡浜市江戸岡1丁目12番10号</t>
  </si>
  <si>
    <t xml:space="preserve">〒791-8004 </t>
  </si>
  <si>
    <t>089-979-1640</t>
  </si>
  <si>
    <t>〒791-3131</t>
  </si>
  <si>
    <t>伊予郡松前町大字北川原79-1</t>
    <rPh sb="0" eb="2">
      <t>イヨ</t>
    </rPh>
    <rPh sb="2" eb="3">
      <t>グン</t>
    </rPh>
    <rPh sb="3" eb="6">
      <t>マサキチョウ</t>
    </rPh>
    <rPh sb="6" eb="8">
      <t>オオアザ</t>
    </rPh>
    <rPh sb="8" eb="11">
      <t>キタガワラ</t>
    </rPh>
    <phoneticPr fontId="1"/>
  </si>
  <si>
    <t>089-971-7319</t>
  </si>
  <si>
    <t xml:space="preserve">〒798-0084 </t>
  </si>
  <si>
    <t>宇和島市寄松甲833-4</t>
    <rPh sb="0" eb="4">
      <t>ウワジマシ</t>
    </rPh>
    <rPh sb="4" eb="6">
      <t>ヨリマツ</t>
    </rPh>
    <rPh sb="6" eb="7">
      <t>コウ</t>
    </rPh>
    <phoneticPr fontId="1"/>
  </si>
  <si>
    <t>0895-27-2335</t>
  </si>
  <si>
    <t>089-948-8400</t>
  </si>
  <si>
    <t>〒799-0301</t>
  </si>
  <si>
    <t>四国中央市新宮町馬立4491-1</t>
    <rPh sb="5" eb="7">
      <t>シングウ</t>
    </rPh>
    <rPh sb="7" eb="8">
      <t>チョウ</t>
    </rPh>
    <rPh sb="8" eb="10">
      <t>ウマタテ</t>
    </rPh>
    <phoneticPr fontId="1"/>
  </si>
  <si>
    <t>0896-72-3111</t>
  </si>
  <si>
    <t>〒791-3502</t>
  </si>
  <si>
    <t>喜多郡内子町寺村251-1</t>
    <rPh sb="6" eb="8">
      <t>テラムラ</t>
    </rPh>
    <phoneticPr fontId="1"/>
  </si>
  <si>
    <t>0892-52-3023</t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</si>
  <si>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</si>
  <si>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</si>
  <si>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農業協同組合関係</t>
    <rPh sb="0" eb="2">
      <t>ノウギョウ</t>
    </rPh>
    <rPh sb="2" eb="4">
      <t>キョウドウ</t>
    </rPh>
    <rPh sb="4" eb="6">
      <t>クミアイ</t>
    </rPh>
    <rPh sb="6" eb="8">
      <t>カンケイ</t>
    </rPh>
    <phoneticPr fontId="2"/>
  </si>
  <si>
    <t>一　　　般</t>
    <rPh sb="0" eb="1">
      <t>イチ</t>
    </rPh>
    <rPh sb="4" eb="5">
      <t>ハン</t>
    </rPh>
    <phoneticPr fontId="2"/>
  </si>
  <si>
    <t>住　　所</t>
    <rPh sb="0" eb="1">
      <t>ジュウ</t>
    </rPh>
    <rPh sb="3" eb="4">
      <t>ショ</t>
    </rPh>
    <phoneticPr fontId="1"/>
  </si>
  <si>
    <t>0898-34-1884</t>
    <phoneticPr fontId="7"/>
  </si>
  <si>
    <t>〒794-0803</t>
    <phoneticPr fontId="7"/>
  </si>
  <si>
    <t>089-946-1611</t>
    <phoneticPr fontId="7"/>
  </si>
  <si>
    <t>0894-24-1111</t>
    <phoneticPr fontId="7"/>
  </si>
  <si>
    <t>松山市農業協同組合
代表理事組合長　阿部　和孝</t>
    <rPh sb="0" eb="2">
      <t>マツヤマ</t>
    </rPh>
    <rPh sb="2" eb="3">
      <t>シ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2"/>
  </si>
  <si>
    <t>松田包装株式会社
代表取締役　松田　幸善</t>
    <rPh sb="0" eb="2">
      <t>マツダ</t>
    </rPh>
    <rPh sb="2" eb="4">
      <t>ホウソウ</t>
    </rPh>
    <rPh sb="4" eb="8">
      <t>カブシキガイシャ</t>
    </rPh>
    <rPh sb="9" eb="11">
      <t>ダイヒョウ</t>
    </rPh>
    <rPh sb="11" eb="14">
      <t>トリシマリヤク</t>
    </rPh>
    <rPh sb="15" eb="17">
      <t>マツダ</t>
    </rPh>
    <rPh sb="18" eb="19">
      <t>シアワ</t>
    </rPh>
    <rPh sb="19" eb="20">
      <t>ゼン</t>
    </rPh>
    <phoneticPr fontId="2"/>
  </si>
  <si>
    <t>株式会社やまびこ
代表取締役　篠原　実</t>
    <rPh sb="0" eb="4">
      <t>カブシキカイシャ</t>
    </rPh>
    <rPh sb="9" eb="11">
      <t>ダイヒョウ</t>
    </rPh>
    <rPh sb="11" eb="14">
      <t>トリシマリヤク</t>
    </rPh>
    <rPh sb="15" eb="17">
      <t>シノハラ</t>
    </rPh>
    <rPh sb="18" eb="19">
      <t>ミノリ</t>
    </rPh>
    <phoneticPr fontId="2"/>
  </si>
  <si>
    <t>愛亀産業株式会社
代表取締役　西山　由紀</t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2"/>
  </si>
  <si>
    <t>有限会社シトラス
代表取締役　山下　保志</t>
    <rPh sb="0" eb="4">
      <t>ユウゲンガイシャ</t>
    </rPh>
    <rPh sb="9" eb="11">
      <t>ダイヒョウ</t>
    </rPh>
    <rPh sb="11" eb="14">
      <t>トリシマリヤク</t>
    </rPh>
    <rPh sb="15" eb="17">
      <t>ヤマシタ</t>
    </rPh>
    <rPh sb="18" eb="20">
      <t>ヤスシ</t>
    </rPh>
    <phoneticPr fontId="2"/>
  </si>
  <si>
    <t>小田まちづくり株式会社
取締役　中田　富恵</t>
    <rPh sb="0" eb="2">
      <t>オダ</t>
    </rPh>
    <rPh sb="7" eb="11">
      <t>カブシキガイシャ</t>
    </rPh>
    <rPh sb="12" eb="15">
      <t>トリシマリヤク</t>
    </rPh>
    <rPh sb="16" eb="18">
      <t>ナカタ</t>
    </rPh>
    <rPh sb="19" eb="21">
      <t>トミエ</t>
    </rPh>
    <phoneticPr fontId="2"/>
  </si>
  <si>
    <t>株式会社嶋茶舗
代表取締役社長　嶋　直穂</t>
  </si>
  <si>
    <t>水稲（普通期：一般（にこまる））</t>
    <rPh sb="0" eb="2">
      <t>スイトウ</t>
    </rPh>
    <rPh sb="3" eb="5">
      <t>フツウ</t>
    </rPh>
    <rPh sb="5" eb="6">
      <t>キ</t>
    </rPh>
    <rPh sb="7" eb="9">
      <t>イッパン</t>
    </rPh>
    <phoneticPr fontId="2"/>
  </si>
  <si>
    <t>松前町</t>
  </si>
  <si>
    <t>農薬・化学肥料不使用農産物、県GAP農産物</t>
  </si>
  <si>
    <t>野菜</t>
  </si>
  <si>
    <t>特別栽培農産物</t>
  </si>
  <si>
    <t>松山市</t>
  </si>
  <si>
    <t xml:space="preserve">バレイショ </t>
  </si>
  <si>
    <t>農薬・化学肥料不使用農産物</t>
  </si>
  <si>
    <t>久万高原町</t>
  </si>
  <si>
    <t>水稲</t>
  </si>
  <si>
    <t>水稲 コシヒカリ、一般</t>
  </si>
  <si>
    <t>水稲 一般</t>
  </si>
  <si>
    <t>東温市</t>
  </si>
  <si>
    <t>松山市道後湯之町６番１３号</t>
    <rPh sb="0" eb="3">
      <t>マツヤマシ</t>
    </rPh>
    <rPh sb="3" eb="5">
      <t>ドウゴ</t>
    </rPh>
    <rPh sb="5" eb="8">
      <t>ユノマチ</t>
    </rPh>
    <rPh sb="9" eb="10">
      <t>バン</t>
    </rPh>
    <rPh sb="12" eb="13">
      <t>ゴウ</t>
    </rPh>
    <phoneticPr fontId="7"/>
  </si>
  <si>
    <t>喜多郡内子町内子1970</t>
    <rPh sb="6" eb="8">
      <t>ウチコ</t>
    </rPh>
    <phoneticPr fontId="7"/>
  </si>
  <si>
    <t>確認責任者</t>
    <rPh sb="0" eb="2">
      <t>カクニン</t>
    </rPh>
    <rPh sb="2" eb="5">
      <t>セキニンシャ</t>
    </rPh>
    <phoneticPr fontId="1"/>
  </si>
  <si>
    <t>〒794-0081　</t>
    <phoneticPr fontId="7"/>
  </si>
  <si>
    <t>0898-23-0246</t>
    <phoneticPr fontId="7"/>
  </si>
  <si>
    <t>本社
0893-25-4333
松山営業所
089-983-3231</t>
    <rPh sb="0" eb="2">
      <t>ホンシャ</t>
    </rPh>
    <rPh sb="16" eb="18">
      <t>マツヤマ</t>
    </rPh>
    <rPh sb="18" eb="21">
      <t>エイギョウショ</t>
    </rPh>
    <phoneticPr fontId="7"/>
  </si>
  <si>
    <t>〒790-0842</t>
    <phoneticPr fontId="7"/>
  </si>
  <si>
    <t>089-966-1231</t>
    <phoneticPr fontId="7"/>
  </si>
  <si>
    <t>〒791-3301</t>
  </si>
  <si>
    <t>0893-57-6612</t>
    <phoneticPr fontId="7"/>
  </si>
  <si>
    <t>出荷</t>
    <rPh sb="0" eb="2">
      <t>シュッカ</t>
    </rPh>
    <phoneticPr fontId="2"/>
  </si>
  <si>
    <t>出荷認証時</t>
    <rPh sb="0" eb="2">
      <t>シュッカ</t>
    </rPh>
    <rPh sb="2" eb="4">
      <t>ニンショウ</t>
    </rPh>
    <rPh sb="4" eb="5">
      <t>ジ</t>
    </rPh>
    <phoneticPr fontId="2"/>
  </si>
  <si>
    <t>産地責任者所属</t>
    <rPh sb="0" eb="2">
      <t>サンチ</t>
    </rPh>
    <rPh sb="2" eb="4">
      <t>セキニン</t>
    </rPh>
    <rPh sb="4" eb="5">
      <t>シャ</t>
    </rPh>
    <rPh sb="5" eb="7">
      <t>ショゾク</t>
    </rPh>
    <phoneticPr fontId="2"/>
  </si>
  <si>
    <t>産地責任者名</t>
    <rPh sb="0" eb="2">
      <t>サンチ</t>
    </rPh>
    <rPh sb="2" eb="5">
      <t>セキニンシャ</t>
    </rPh>
    <rPh sb="5" eb="6">
      <t>メイ</t>
    </rPh>
    <phoneticPr fontId="2"/>
  </si>
  <si>
    <t>タマネギ（早生・晩生）</t>
    <rPh sb="5" eb="7">
      <t>ワセ</t>
    </rPh>
    <rPh sb="8" eb="10">
      <t>オクテ</t>
    </rPh>
    <phoneticPr fontId="2"/>
  </si>
  <si>
    <t>No</t>
  </si>
  <si>
    <t>精米認証番号</t>
  </si>
  <si>
    <t>減農薬・減化学肥料</t>
    <rPh sb="0" eb="3">
      <t>ゲンノウヤク</t>
    </rPh>
    <rPh sb="4" eb="5">
      <t>ゲン</t>
    </rPh>
    <rPh sb="5" eb="7">
      <t>カガク</t>
    </rPh>
    <rPh sb="7" eb="9">
      <t>ヒリョウ</t>
    </rPh>
    <phoneticPr fontId="2"/>
  </si>
  <si>
    <t>宇和郡鬼北町大字近永942番地</t>
    <rPh sb="0" eb="2">
      <t>ウワ</t>
    </rPh>
    <rPh sb="2" eb="3">
      <t>グン</t>
    </rPh>
    <rPh sb="3" eb="6">
      <t>キホクチョウ</t>
    </rPh>
    <rPh sb="6" eb="8">
      <t>オオアザ</t>
    </rPh>
    <rPh sb="8" eb="10">
      <t>チカナガ</t>
    </rPh>
    <rPh sb="13" eb="14">
      <t>バン</t>
    </rPh>
    <rPh sb="14" eb="15">
      <t>チ</t>
    </rPh>
    <phoneticPr fontId="7"/>
  </si>
  <si>
    <t>0895-45-1241</t>
    <phoneticPr fontId="7"/>
  </si>
  <si>
    <t>ブルーベリー（露地コンテナ栽培）</t>
    <rPh sb="7" eb="9">
      <t>ロジ</t>
    </rPh>
    <rPh sb="13" eb="15">
      <t>サイバイ</t>
    </rPh>
    <phoneticPr fontId="2"/>
  </si>
  <si>
    <t>〒792-0013</t>
    <phoneticPr fontId="7"/>
  </si>
  <si>
    <t>新居浜市泉池町10-1</t>
    <rPh sb="0" eb="4">
      <t>ニイハマシ</t>
    </rPh>
    <rPh sb="4" eb="5">
      <t>イズミ</t>
    </rPh>
    <rPh sb="5" eb="6">
      <t>イケ</t>
    </rPh>
    <rPh sb="6" eb="7">
      <t>マチ</t>
    </rPh>
    <phoneticPr fontId="7"/>
  </si>
  <si>
    <t>0897-35-2468</t>
    <phoneticPr fontId="7"/>
  </si>
  <si>
    <t>株式会社銅夢市場
代表取締役　越智　俊博</t>
    <phoneticPr fontId="2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</si>
  <si>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9" eb="11">
      <t>ダイヒョウ</t>
    </rPh>
    <rPh sb="11" eb="13">
      <t>リジ</t>
    </rPh>
    <rPh sb="13" eb="16">
      <t>クミアイチョウ</t>
    </rPh>
    <rPh sb="17" eb="19">
      <t>ゴウダ</t>
    </rPh>
    <rPh sb="20" eb="21">
      <t>ヒサシ</t>
    </rPh>
    <phoneticPr fontId="2"/>
  </si>
  <si>
    <t>申請者（精米確認者）</t>
    <rPh sb="0" eb="3">
      <t>シンセイシャ</t>
    </rPh>
    <rPh sb="4" eb="6">
      <t>セイマイ</t>
    </rPh>
    <rPh sb="6" eb="8">
      <t>カクニン</t>
    </rPh>
    <rPh sb="8" eb="9">
      <t>シャ</t>
    </rPh>
    <phoneticPr fontId="2"/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</si>
  <si>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2"/>
  </si>
  <si>
    <t>生産地</t>
    <rPh sb="0" eb="3">
      <t>セイサンチ</t>
    </rPh>
    <phoneticPr fontId="2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</si>
  <si>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phoneticPr fontId="2"/>
  </si>
  <si>
    <t>八幡浜市</t>
    <rPh sb="0" eb="4">
      <t>ヤワタハマシ</t>
    </rPh>
    <phoneticPr fontId="2"/>
  </si>
  <si>
    <t>内子町</t>
    <rPh sb="0" eb="3">
      <t>ウチコチョウ</t>
    </rPh>
    <phoneticPr fontId="2"/>
  </si>
  <si>
    <t>－</t>
  </si>
  <si>
    <t>西条市</t>
    <rPh sb="0" eb="3">
      <t>サイジョウシ</t>
    </rPh>
    <phoneticPr fontId="2"/>
  </si>
  <si>
    <t>－</t>
    <phoneticPr fontId="5"/>
  </si>
  <si>
    <t>水稲：一般（にこまる）</t>
    <rPh sb="0" eb="2">
      <t>スイトウ</t>
    </rPh>
    <rPh sb="3" eb="5">
      <t>イッパン</t>
    </rPh>
    <phoneticPr fontId="2"/>
  </si>
  <si>
    <t>水稲（一般：ひめの凜）</t>
    <rPh sb="0" eb="2">
      <t>スイトウ</t>
    </rPh>
    <rPh sb="3" eb="5">
      <t>イッパン</t>
    </rPh>
    <rPh sb="9" eb="10">
      <t>リン</t>
    </rPh>
    <phoneticPr fontId="2"/>
  </si>
  <si>
    <t>東宇和農業協同組合
代表理事組合長　石野　満章</t>
    <phoneticPr fontId="2"/>
  </si>
  <si>
    <t>松山市道後湯之町６番１３号</t>
  </si>
  <si>
    <t>089-966-1231</t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</si>
  <si>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リジチョウ</t>
    </rPh>
    <rPh sb="19" eb="21">
      <t>ワタナベ</t>
    </rPh>
    <rPh sb="22" eb="24">
      <t>ヒロタダ</t>
    </rPh>
    <phoneticPr fontId="2"/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</si>
  <si>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リジチョウ</t>
    </rPh>
    <rPh sb="18" eb="21">
      <t>オガサワラ</t>
    </rPh>
    <rPh sb="22" eb="24">
      <t>エイジ</t>
    </rPh>
    <phoneticPr fontId="2"/>
  </si>
  <si>
    <t>ブルーベリー</t>
    <phoneticPr fontId="2"/>
  </si>
  <si>
    <t>スイートコーン</t>
    <phoneticPr fontId="2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</si>
  <si>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2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</si>
  <si>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5">
      <t>ダイヒョウリジ</t>
    </rPh>
    <rPh sb="15" eb="18">
      <t>リジチョウ</t>
    </rPh>
    <phoneticPr fontId="2"/>
  </si>
  <si>
    <t>有限会社松山米穀卸
代表取締役　三宗　国興</t>
    <rPh sb="4" eb="6">
      <t>マツヤマ</t>
    </rPh>
    <rPh sb="6" eb="8">
      <t>ベイコク</t>
    </rPh>
    <rPh sb="8" eb="9">
      <t>オロシ</t>
    </rPh>
    <rPh sb="10" eb="15">
      <t>ダイヒョウトリシマリヤク</t>
    </rPh>
    <rPh sb="16" eb="18">
      <t>ミツムネ</t>
    </rPh>
    <rPh sb="19" eb="20">
      <t>クニ</t>
    </rPh>
    <rPh sb="20" eb="21">
      <t>オキ</t>
    </rPh>
    <phoneticPr fontId="7"/>
  </si>
  <si>
    <t>松山市安城寺町216-1</t>
    <rPh sb="0" eb="2">
      <t>マツヤマ</t>
    </rPh>
    <rPh sb="2" eb="3">
      <t>シ</t>
    </rPh>
    <rPh sb="3" eb="6">
      <t>アンジョウジ</t>
    </rPh>
    <rPh sb="6" eb="7">
      <t>マチ</t>
    </rPh>
    <phoneticPr fontId="7"/>
  </si>
  <si>
    <t>愛媛大学附属高等学校
校長　吉村　直道</t>
    <rPh sb="0" eb="2">
      <t>エヒメ</t>
    </rPh>
    <rPh sb="2" eb="4">
      <t>ダイガク</t>
    </rPh>
    <rPh sb="4" eb="6">
      <t>フゾク</t>
    </rPh>
    <rPh sb="6" eb="8">
      <t>コウトウ</t>
    </rPh>
    <rPh sb="8" eb="10">
      <t>ガッコウ</t>
    </rPh>
    <rPh sb="11" eb="13">
      <t>コウチョウ</t>
    </rPh>
    <rPh sb="14" eb="16">
      <t>ヨシムラ</t>
    </rPh>
    <rPh sb="17" eb="19">
      <t>ナオミチ</t>
    </rPh>
    <phoneticPr fontId="2"/>
  </si>
  <si>
    <t>松山市樽味3丁目2-40</t>
    <rPh sb="0" eb="2">
      <t>マツヤマ</t>
    </rPh>
    <rPh sb="2" eb="3">
      <t>シ</t>
    </rPh>
    <rPh sb="3" eb="5">
      <t>タルミ</t>
    </rPh>
    <rPh sb="6" eb="8">
      <t>チョウメ</t>
    </rPh>
    <phoneticPr fontId="7"/>
  </si>
  <si>
    <t>089-946-9911</t>
    <phoneticPr fontId="7"/>
  </si>
  <si>
    <t>089-922-1772</t>
    <phoneticPr fontId="7"/>
  </si>
  <si>
    <t>〒790-0905</t>
    <phoneticPr fontId="2"/>
  </si>
  <si>
    <t>〒791-8006</t>
    <phoneticPr fontId="2"/>
  </si>
  <si>
    <t>大豆</t>
    <rPh sb="0" eb="2">
      <t>ダイズ</t>
    </rPh>
    <phoneticPr fontId="2"/>
  </si>
  <si>
    <t>香酸柑橘類（レモン・露地）</t>
    <rPh sb="0" eb="1">
      <t>カオル</t>
    </rPh>
    <rPh sb="1" eb="2">
      <t>サン</t>
    </rPh>
    <rPh sb="2" eb="4">
      <t>カンキツ</t>
    </rPh>
    <rPh sb="4" eb="5">
      <t>ルイ</t>
    </rPh>
    <rPh sb="10" eb="12">
      <t>ロジ</t>
    </rPh>
    <phoneticPr fontId="2"/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</si>
  <si>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19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</si>
  <si>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19"/>
  </si>
  <si>
    <t>節減対象農薬５割以上減
化学肥料不使用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rPh sb="16" eb="19">
      <t>フシヨウ</t>
    </rPh>
    <phoneticPr fontId="2"/>
  </si>
  <si>
    <t>株式会社銅夢市場
代表取締役　越智　俊博</t>
    <rPh sb="0" eb="2">
      <t>カブシキ</t>
    </rPh>
    <rPh sb="2" eb="4">
      <t>カイシャ</t>
    </rPh>
    <rPh sb="4" eb="5">
      <t>ドウ</t>
    </rPh>
    <rPh sb="5" eb="6">
      <t>ユメ</t>
    </rPh>
    <rPh sb="6" eb="8">
      <t>イチバ</t>
    </rPh>
    <rPh sb="9" eb="14">
      <t>ダイヒョウトリシマリヤク</t>
    </rPh>
    <rPh sb="15" eb="17">
      <t>オチ</t>
    </rPh>
    <rPh sb="18" eb="20">
      <t>トシヒロ</t>
    </rPh>
    <phoneticPr fontId="2"/>
  </si>
  <si>
    <t>工芸</t>
  </si>
  <si>
    <t>茶（やぶきた）</t>
    <rPh sb="0" eb="1">
      <t>チャ</t>
    </rPh>
    <phoneticPr fontId="19"/>
  </si>
  <si>
    <t>オクラ</t>
  </si>
  <si>
    <t xml:space="preserve">茶 </t>
  </si>
  <si>
    <t>ブルーベリー（露地）</t>
    <rPh sb="7" eb="9">
      <t>ロジ</t>
    </rPh>
    <phoneticPr fontId="2"/>
  </si>
  <si>
    <t>節減対象農薬不使用
化学肥料不使用</t>
    <rPh sb="6" eb="9">
      <t>フシヨウ</t>
    </rPh>
    <rPh sb="14" eb="17">
      <t>フシヨウ</t>
    </rPh>
    <phoneticPr fontId="19"/>
  </si>
  <si>
    <t>新居浜市</t>
    <rPh sb="0" eb="4">
      <t>ニイハマシ</t>
    </rPh>
    <phoneticPr fontId="19"/>
  </si>
  <si>
    <t>特別栽培農産物</t>
    <rPh sb="0" eb="2">
      <t>トクベツ</t>
    </rPh>
    <rPh sb="2" eb="4">
      <t>サイバイ</t>
    </rPh>
    <rPh sb="4" eb="7">
      <t>ノウサンブツ</t>
    </rPh>
    <phoneticPr fontId="19"/>
  </si>
  <si>
    <t>今治市</t>
    <rPh sb="0" eb="3">
      <t>イマバリシ</t>
    </rPh>
    <phoneticPr fontId="19"/>
  </si>
  <si>
    <t>伊予市・松前町</t>
  </si>
  <si>
    <t>松前町・伊予市</t>
  </si>
  <si>
    <t>節減対象農薬３割以上減
化学肥料３割以上減</t>
    <phoneticPr fontId="2"/>
  </si>
  <si>
    <t>鬼北町</t>
    <phoneticPr fontId="2"/>
  </si>
  <si>
    <t>今治市</t>
    <rPh sb="0" eb="3">
      <t>イマバリシ</t>
    </rPh>
    <phoneticPr fontId="2"/>
  </si>
  <si>
    <t>有限会社シトラス
代表取締役　山下　保志</t>
    <rPh sb="0" eb="4">
      <t>ユウゲンガイシャ</t>
    </rPh>
    <rPh sb="9" eb="14">
      <t>ダイヒョウトリシマリヤク</t>
    </rPh>
    <rPh sb="15" eb="17">
      <t>ヤマシタ</t>
    </rPh>
    <rPh sb="18" eb="20">
      <t>ヤスシ</t>
    </rPh>
    <phoneticPr fontId="2"/>
  </si>
  <si>
    <t>ミニトマト（養液）：普通（ハウス夏秋）</t>
    <rPh sb="6" eb="8">
      <t>ヨウエキ</t>
    </rPh>
    <rPh sb="10" eb="12">
      <t>フツウ</t>
    </rPh>
    <rPh sb="16" eb="17">
      <t>ナツ</t>
    </rPh>
    <rPh sb="17" eb="18">
      <t>アキ</t>
    </rPh>
    <phoneticPr fontId="19"/>
  </si>
  <si>
    <t>四国中央市</t>
    <rPh sb="0" eb="2">
      <t>シコク</t>
    </rPh>
    <rPh sb="2" eb="4">
      <t>チュウオウ</t>
    </rPh>
    <rPh sb="4" eb="5">
      <t>シ</t>
    </rPh>
    <phoneticPr fontId="19"/>
  </si>
  <si>
    <t>農薬・化学肥料
不使用農産物</t>
    <rPh sb="0" eb="2">
      <t>ノウヤク</t>
    </rPh>
    <rPh sb="3" eb="5">
      <t>カガク</t>
    </rPh>
    <rPh sb="5" eb="7">
      <t>ヒリョウ</t>
    </rPh>
    <rPh sb="8" eb="11">
      <t>フシヨウ</t>
    </rPh>
    <rPh sb="11" eb="14">
      <t>ノウサンブツ</t>
    </rPh>
    <phoneticPr fontId="2"/>
  </si>
  <si>
    <t>香酸柑橘類（レモン・ハウス）</t>
    <rPh sb="0" eb="1">
      <t>コウ</t>
    </rPh>
    <rPh sb="1" eb="2">
      <t>サン</t>
    </rPh>
    <rPh sb="2" eb="4">
      <t>カンキツ</t>
    </rPh>
    <rPh sb="4" eb="5">
      <t>ルイ</t>
    </rPh>
    <phoneticPr fontId="19"/>
  </si>
  <si>
    <t>香酸柑橘類（レモン・露地）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19"/>
  </si>
  <si>
    <t>県認証農産物</t>
  </si>
  <si>
    <t>今治立花農業協同組合
代表理事組合長　越智　恵吾</t>
    <rPh sb="0" eb="2">
      <t>イマバリ</t>
    </rPh>
    <rPh sb="2" eb="4">
      <t>タチバナ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オチ</t>
    </rPh>
    <rPh sb="22" eb="23">
      <t>ケイ</t>
    </rPh>
    <rPh sb="23" eb="24">
      <t>ゴ</t>
    </rPh>
    <phoneticPr fontId="2"/>
  </si>
  <si>
    <t>水稲：一般（ひめの凜）</t>
    <rPh sb="0" eb="2">
      <t>スイトウ</t>
    </rPh>
    <rPh sb="3" eb="5">
      <t>イッパン</t>
    </rPh>
    <rPh sb="9" eb="10">
      <t>リン</t>
    </rPh>
    <phoneticPr fontId="19"/>
  </si>
  <si>
    <t>水稲：一般（ヒノヒカリ、ひめの凜）</t>
    <rPh sb="0" eb="2">
      <t>スイトウ</t>
    </rPh>
    <rPh sb="3" eb="5">
      <t>イッパン</t>
    </rPh>
    <rPh sb="15" eb="16">
      <t>リン</t>
    </rPh>
    <phoneticPr fontId="19"/>
  </si>
  <si>
    <t>大豆（サチユタカ）</t>
    <rPh sb="0" eb="2">
      <t>ダイズ</t>
    </rPh>
    <phoneticPr fontId="19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</si>
  <si>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17" eb="19">
      <t>ゴウダ</t>
    </rPh>
    <rPh sb="20" eb="21">
      <t>ヒサシ</t>
    </rPh>
    <phoneticPr fontId="2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</si>
  <si>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9">
      <t>ダイヒョウリジクミアイチョウ</t>
    </rPh>
    <rPh sb="20" eb="22">
      <t>キクチ</t>
    </rPh>
    <rPh sb="23" eb="25">
      <t>ヒデアキ</t>
    </rPh>
    <phoneticPr fontId="2"/>
  </si>
  <si>
    <t>株式会社やまびこ
代表取締役　篠原　実</t>
  </si>
  <si>
    <t>今治立花農業協同組合
代表理事組合長　越智　恵吾</t>
    <rPh sb="0" eb="2">
      <t>イマバリ</t>
    </rPh>
    <rPh sb="2" eb="4">
      <t>タチバナ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phoneticPr fontId="2"/>
  </si>
  <si>
    <t>株式会社 楽農研究所
代表取締役　菊地　義一</t>
    <rPh sb="0" eb="4">
      <t>カブシキガイシャ</t>
    </rPh>
    <rPh sb="5" eb="6">
      <t>ラク</t>
    </rPh>
    <rPh sb="6" eb="7">
      <t>ノウ</t>
    </rPh>
    <rPh sb="7" eb="10">
      <t>ケンキュウショ</t>
    </rPh>
    <rPh sb="11" eb="16">
      <t>ダイヒョウトリシマリヤク</t>
    </rPh>
    <phoneticPr fontId="2"/>
  </si>
  <si>
    <t>愛媛大学附属高等学校
校長　吉村　直道</t>
    <rPh sb="0" eb="4">
      <t>エヒメダイガク</t>
    </rPh>
    <rPh sb="4" eb="6">
      <t>フゾク</t>
    </rPh>
    <rPh sb="6" eb="10">
      <t>コウトウガッコウ</t>
    </rPh>
    <rPh sb="11" eb="13">
      <t>コウチョウ</t>
    </rPh>
    <rPh sb="14" eb="16">
      <t>ヨシムラ</t>
    </rPh>
    <rPh sb="17" eb="19">
      <t>ナオミチ</t>
    </rPh>
    <phoneticPr fontId="1"/>
  </si>
  <si>
    <t>有限会社松山米穀卸
代表取締役　三宗　国興</t>
    <rPh sb="0" eb="4">
      <t>ユウゲンガイシャ</t>
    </rPh>
    <rPh sb="4" eb="6">
      <t>マツヤマ</t>
    </rPh>
    <rPh sb="6" eb="8">
      <t>ベイコク</t>
    </rPh>
    <rPh sb="8" eb="9">
      <t>オロシ</t>
    </rPh>
    <rPh sb="10" eb="15">
      <t>ダイヒョウトリシマリヤク</t>
    </rPh>
    <rPh sb="16" eb="18">
      <t>ミツムネ</t>
    </rPh>
    <rPh sb="19" eb="21">
      <t>クニオキ</t>
    </rPh>
    <phoneticPr fontId="1"/>
  </si>
  <si>
    <t>松山市農業協同組合
代表理事組合長　阿部　和孝</t>
    <rPh sb="0" eb="3">
      <t>マツヤマシ</t>
    </rPh>
    <rPh sb="3" eb="9">
      <t>ノウギョウキョウドウクミアイ</t>
    </rPh>
    <rPh sb="10" eb="17">
      <t>ダイヒョウリジクミアイチョウ</t>
    </rPh>
    <rPh sb="18" eb="20">
      <t>アベ</t>
    </rPh>
    <rPh sb="21" eb="23">
      <t>カズタカ</t>
    </rPh>
    <phoneticPr fontId="1"/>
  </si>
  <si>
    <t>松田包装株式会社
代表取締役　松田　幸善</t>
    <rPh sb="9" eb="14">
      <t>ダイヒョウトリシマリヤク</t>
    </rPh>
    <rPh sb="15" eb="17">
      <t>マツダ</t>
    </rPh>
    <rPh sb="18" eb="20">
      <t>ユキヨシ</t>
    </rPh>
    <phoneticPr fontId="5"/>
  </si>
  <si>
    <t>茶</t>
  </si>
  <si>
    <t>茶（やぶきた）</t>
  </si>
  <si>
    <t>水稲：一般（ひめの凜・ヒノヒカリ・クレナイモチ）</t>
    <rPh sb="0" eb="2">
      <t>スイトウ</t>
    </rPh>
    <rPh sb="3" eb="5">
      <t>イッパン</t>
    </rPh>
    <rPh sb="9" eb="10">
      <t>リン</t>
    </rPh>
    <phoneticPr fontId="2"/>
  </si>
  <si>
    <t>水稲一般</t>
    <rPh sb="0" eb="4">
      <t>スイトウイッパン</t>
    </rPh>
    <phoneticPr fontId="1"/>
  </si>
  <si>
    <t xml:space="preserve">スイートコーン </t>
  </si>
  <si>
    <t>水稲（コシヒカリ、一般（あきたこまち、にこまる））</t>
    <rPh sb="0" eb="2">
      <t>スイトウ</t>
    </rPh>
    <rPh sb="9" eb="11">
      <t>イッパン</t>
    </rPh>
    <phoneticPr fontId="2"/>
  </si>
  <si>
    <t>06A001</t>
    <phoneticPr fontId="5"/>
  </si>
  <si>
    <t>06A002</t>
  </si>
  <si>
    <t>06A003</t>
  </si>
  <si>
    <t>06A004</t>
  </si>
  <si>
    <t>06A005</t>
    <phoneticPr fontId="5"/>
  </si>
  <si>
    <t>06A006</t>
  </si>
  <si>
    <t>06A007</t>
    <phoneticPr fontId="5"/>
  </si>
  <si>
    <t>06A008</t>
  </si>
  <si>
    <t>06A009</t>
  </si>
  <si>
    <t>06A010</t>
  </si>
  <si>
    <t>06A011</t>
  </si>
  <si>
    <t>06A012</t>
  </si>
  <si>
    <t>06A013</t>
  </si>
  <si>
    <t>06A014</t>
  </si>
  <si>
    <t>06A015</t>
  </si>
  <si>
    <t>06A016</t>
    <phoneticPr fontId="5"/>
  </si>
  <si>
    <t>06A017</t>
    <phoneticPr fontId="5"/>
  </si>
  <si>
    <t>06A018</t>
    <phoneticPr fontId="5"/>
  </si>
  <si>
    <t>06A019</t>
    <phoneticPr fontId="5"/>
  </si>
  <si>
    <t>06A020</t>
  </si>
  <si>
    <t>06A021</t>
    <phoneticPr fontId="5"/>
  </si>
  <si>
    <t>06A022</t>
  </si>
  <si>
    <t>06A023</t>
    <phoneticPr fontId="5"/>
  </si>
  <si>
    <t>06A024</t>
  </si>
  <si>
    <t>06A025</t>
  </si>
  <si>
    <t>06A026</t>
  </si>
  <si>
    <t>06A027</t>
  </si>
  <si>
    <t>06A028</t>
    <phoneticPr fontId="5"/>
  </si>
  <si>
    <t>06A029</t>
    <phoneticPr fontId="5"/>
  </si>
  <si>
    <t>特別栽培農産物</t>
    <phoneticPr fontId="1"/>
  </si>
  <si>
    <t>節減対象農薬不使用
化学肥料不使用</t>
  </si>
  <si>
    <t>節減対象農薬５割以上減
化学肥料不使用</t>
    <phoneticPr fontId="2"/>
  </si>
  <si>
    <t>節減対象農薬不使用
化学肥料不使用</t>
    <phoneticPr fontId="2"/>
  </si>
  <si>
    <t>節減対象農薬５割以上減
化学肥料不使用</t>
    <phoneticPr fontId="1"/>
  </si>
  <si>
    <t>節減対象農薬５割以上減
化学肥料５割以上減</t>
    <phoneticPr fontId="1"/>
  </si>
  <si>
    <t>節減対象農薬不使用
化学肥料不使用</t>
    <rPh sb="10" eb="11">
      <t>バ</t>
    </rPh>
    <phoneticPr fontId="2"/>
  </si>
  <si>
    <t>節減対象農薬５割以上減
化学肥料５割以上減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"/>
  </si>
  <si>
    <t>節減対象農薬３割以上減
化学肥料不使用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rPh sb="16" eb="19">
      <t>フシヨウ</t>
    </rPh>
    <phoneticPr fontId="2"/>
  </si>
  <si>
    <t>養液栽培
節減対象農薬３割以上減</t>
    <rPh sb="5" eb="7">
      <t>セツゲン</t>
    </rPh>
    <rPh sb="7" eb="9">
      <t>タイショウ</t>
    </rPh>
    <rPh sb="9" eb="11">
      <t>ノウヤク</t>
    </rPh>
    <phoneticPr fontId="2"/>
  </si>
  <si>
    <t>四国中央市</t>
  </si>
  <si>
    <t>四国中央市</t>
    <rPh sb="0" eb="2">
      <t>シコク</t>
    </rPh>
    <rPh sb="2" eb="4">
      <t>チュウオウ</t>
    </rPh>
    <rPh sb="4" eb="5">
      <t>シ</t>
    </rPh>
    <phoneticPr fontId="2"/>
  </si>
  <si>
    <t>上島町</t>
    <rPh sb="0" eb="3">
      <t>カミジマチョウ</t>
    </rPh>
    <phoneticPr fontId="2"/>
  </si>
  <si>
    <t>今治市、上島町</t>
    <rPh sb="0" eb="3">
      <t>イマバリシ</t>
    </rPh>
    <rPh sb="4" eb="7">
      <t>カミジマチョウ</t>
    </rPh>
    <phoneticPr fontId="2"/>
  </si>
  <si>
    <t>松山市・松前町</t>
    <rPh sb="4" eb="7">
      <t>マサキチョウ</t>
    </rPh>
    <phoneticPr fontId="1"/>
  </si>
  <si>
    <t>松山市</t>
    <rPh sb="0" eb="3">
      <t>マツヤマシ</t>
    </rPh>
    <phoneticPr fontId="1"/>
  </si>
  <si>
    <t>越智今治農業協同組合
代表理事理事長　渡部　浩忠</t>
  </si>
  <si>
    <t>株式会社嶋茶舗
代表取締役社長　嶋　直穂</t>
    <rPh sb="8" eb="13">
      <t>ダイヒョウトリシマリヤク</t>
    </rPh>
    <rPh sb="13" eb="15">
      <t>シャチョウ</t>
    </rPh>
    <rPh sb="16" eb="17">
      <t>シマ</t>
    </rPh>
    <rPh sb="18" eb="20">
      <t>ナオホ</t>
    </rPh>
    <phoneticPr fontId="5"/>
  </si>
  <si>
    <t>伊予農産株式会社
代表取締役　山内　栄</t>
  </si>
  <si>
    <t>松山市農業協同組合
代表理事組合長　阿部　和孝</t>
  </si>
  <si>
    <t>愛亀産業株式会社
代表取締役　西山　由紀</t>
  </si>
  <si>
    <t>愛媛県立北宇和高等学校
校長　平野　宗義</t>
    <rPh sb="12" eb="14">
      <t>コウチョウ</t>
    </rPh>
    <rPh sb="15" eb="17">
      <t>ヒラノ</t>
    </rPh>
    <rPh sb="18" eb="20">
      <t>ムネヨシ</t>
    </rPh>
    <phoneticPr fontId="2"/>
  </si>
  <si>
    <t>株式会社やまびこ　新宮茶生産室　</t>
    <rPh sb="0" eb="4">
      <t>カブシキガイシャ</t>
    </rPh>
    <phoneticPr fontId="5"/>
  </si>
  <si>
    <t>主任　脇　利夫</t>
    <phoneticPr fontId="5"/>
  </si>
  <si>
    <t>有限会社脇製茶場</t>
    <rPh sb="0" eb="4">
      <t>オオニシチャエン</t>
    </rPh>
    <phoneticPr fontId="5"/>
  </si>
  <si>
    <t>代表取締役　脇　斗志也</t>
    <rPh sb="0" eb="5">
      <t>ダイヒョウトリシマリヤク</t>
    </rPh>
    <rPh sb="6" eb="7">
      <t>ワキ</t>
    </rPh>
    <rPh sb="8" eb="9">
      <t>ト</t>
    </rPh>
    <rPh sb="9" eb="10">
      <t>シ</t>
    </rPh>
    <rPh sb="10" eb="11">
      <t>ヤ</t>
    </rPh>
    <phoneticPr fontId="5"/>
  </si>
  <si>
    <t>大西茶園</t>
    <rPh sb="0" eb="4">
      <t>オオニシチャエン</t>
    </rPh>
    <phoneticPr fontId="5"/>
  </si>
  <si>
    <t>代表　大西　嘉一郎</t>
    <rPh sb="0" eb="2">
      <t>ダイヒョウ</t>
    </rPh>
    <rPh sb="3" eb="5">
      <t>オオニシ</t>
    </rPh>
    <rPh sb="6" eb="9">
      <t>カイチロウ</t>
    </rPh>
    <phoneticPr fontId="5"/>
  </si>
  <si>
    <t>株式会社メルファーふたがみ</t>
    <rPh sb="0" eb="4">
      <t>カブシキガイシャ</t>
    </rPh>
    <phoneticPr fontId="5"/>
  </si>
  <si>
    <t>二神　明宏</t>
    <rPh sb="0" eb="2">
      <t>フタガミ</t>
    </rPh>
    <rPh sb="3" eb="5">
      <t>アキヒロ</t>
    </rPh>
    <phoneticPr fontId="5"/>
  </si>
  <si>
    <t>有限会社シティアイズ</t>
    <rPh sb="0" eb="4">
      <t>ユウゲンガイシャ</t>
    </rPh>
    <phoneticPr fontId="5"/>
  </si>
  <si>
    <t>代表取締役　永井　正信</t>
    <rPh sb="0" eb="5">
      <t>ダイヒョウトリシマリヤク</t>
    </rPh>
    <rPh sb="6" eb="8">
      <t>ナガイ</t>
    </rPh>
    <rPh sb="9" eb="11">
      <t>マサノブ</t>
    </rPh>
    <phoneticPr fontId="5"/>
  </si>
  <si>
    <t>越智今治農協ミニトマト部会</t>
  </si>
  <si>
    <t>山下　泉</t>
  </si>
  <si>
    <t>菊間トマト部会　アグリ歌仙</t>
    <rPh sb="0" eb="2">
      <t>キクマ</t>
    </rPh>
    <rPh sb="5" eb="7">
      <t>ブカイ</t>
    </rPh>
    <rPh sb="11" eb="13">
      <t>カセン</t>
    </rPh>
    <phoneticPr fontId="5"/>
  </si>
  <si>
    <t>岡田　辰敏</t>
    <rPh sb="0" eb="2">
      <t>オカダ</t>
    </rPh>
    <rPh sb="3" eb="5">
      <t>タツトシ</t>
    </rPh>
    <phoneticPr fontId="5"/>
  </si>
  <si>
    <t>-</t>
    <phoneticPr fontId="5"/>
  </si>
  <si>
    <t>本宮　和弘</t>
    <rPh sb="0" eb="2">
      <t>ホングウ</t>
    </rPh>
    <rPh sb="3" eb="5">
      <t>カズヒロ</t>
    </rPh>
    <phoneticPr fontId="5"/>
  </si>
  <si>
    <t>髙宮　陽司</t>
    <rPh sb="0" eb="1">
      <t>ダカイ</t>
    </rPh>
    <rPh sb="1" eb="2">
      <t>ミヤ</t>
    </rPh>
    <rPh sb="3" eb="5">
      <t>ヨウジ</t>
    </rPh>
    <phoneticPr fontId="5"/>
  </si>
  <si>
    <t>宮本製茶工場</t>
    <rPh sb="0" eb="2">
      <t>ミヤモト</t>
    </rPh>
    <rPh sb="2" eb="4">
      <t>セイチャ</t>
    </rPh>
    <rPh sb="4" eb="6">
      <t>コウジョウ</t>
    </rPh>
    <phoneticPr fontId="5"/>
  </si>
  <si>
    <t>代表者　宮本　甫美</t>
    <rPh sb="0" eb="3">
      <t>ダイヒョウシャ</t>
    </rPh>
    <rPh sb="4" eb="6">
      <t>ミヤモト</t>
    </rPh>
    <rPh sb="7" eb="8">
      <t>ウラ</t>
    </rPh>
    <rPh sb="8" eb="9">
      <t>ミ</t>
    </rPh>
    <phoneticPr fontId="5"/>
  </si>
  <si>
    <t>株式会社L'Ortolano</t>
  </si>
  <si>
    <t>代表取締役　伊藤　勇</t>
  </si>
  <si>
    <t>食良協力会</t>
    <rPh sb="0" eb="1">
      <t>ショク</t>
    </rPh>
    <rPh sb="1" eb="2">
      <t>リョウ</t>
    </rPh>
    <rPh sb="2" eb="5">
      <t>キョウリョクカイ</t>
    </rPh>
    <phoneticPr fontId="5"/>
  </si>
  <si>
    <t>岡崎　仁志</t>
    <rPh sb="0" eb="2">
      <t>オカザキ</t>
    </rPh>
    <rPh sb="3" eb="5">
      <t>ヒトシ</t>
    </rPh>
    <phoneticPr fontId="5"/>
  </si>
  <si>
    <t>アユーラステーション松山</t>
    <rPh sb="10" eb="12">
      <t>マツヤマ</t>
    </rPh>
    <phoneticPr fontId="5"/>
  </si>
  <si>
    <t>野間　千愛</t>
    <rPh sb="0" eb="2">
      <t>ノマ</t>
    </rPh>
    <rPh sb="3" eb="5">
      <t>チアイ</t>
    </rPh>
    <phoneticPr fontId="5"/>
  </si>
  <si>
    <t>久万高原トマト部会</t>
  </si>
  <si>
    <t>部会長　山田　道也</t>
  </si>
  <si>
    <t>有限会社あぐり</t>
  </si>
  <si>
    <t>代表取締役　大森　孝宗</t>
  </si>
  <si>
    <t>福井　修</t>
    <rPh sb="0" eb="2">
      <t>フクイ</t>
    </rPh>
    <rPh sb="3" eb="4">
      <t>オサム</t>
    </rPh>
    <phoneticPr fontId="5"/>
  </si>
  <si>
    <t>まんま農園</t>
    <rPh sb="3" eb="5">
      <t>ノウエン</t>
    </rPh>
    <phoneticPr fontId="5"/>
  </si>
  <si>
    <t>宮本　昌明</t>
    <rPh sb="0" eb="2">
      <t>ミヤモト</t>
    </rPh>
    <rPh sb="3" eb="5">
      <t>マサアキ</t>
    </rPh>
    <phoneticPr fontId="5"/>
  </si>
  <si>
    <t>有限会社高山ガーデン</t>
    <rPh sb="0" eb="4">
      <t>ユウゲンガイシャ</t>
    </rPh>
    <rPh sb="4" eb="6">
      <t>タカヤマ</t>
    </rPh>
    <phoneticPr fontId="5"/>
  </si>
  <si>
    <t>代表取締役　山崎　英</t>
    <rPh sb="0" eb="5">
      <t>ダイヒョウトリシマリヤク</t>
    </rPh>
    <rPh sb="6" eb="8">
      <t>ヤマサキ</t>
    </rPh>
    <rPh sb="9" eb="10">
      <t>アキラ</t>
    </rPh>
    <phoneticPr fontId="5"/>
  </si>
  <si>
    <t>-</t>
  </si>
  <si>
    <t>中田　貴明</t>
  </si>
  <si>
    <t>愛媛県立北宇和高等学校</t>
    <rPh sb="0" eb="11">
      <t>エヒメケンリツキタウワコウトウガッコウ</t>
    </rPh>
    <phoneticPr fontId="5"/>
  </si>
  <si>
    <t>教諭　福泉　安</t>
    <rPh sb="0" eb="2">
      <t>キョウユ</t>
    </rPh>
    <rPh sb="3" eb="5">
      <t>フクセン</t>
    </rPh>
    <rPh sb="6" eb="7">
      <t>アン</t>
    </rPh>
    <phoneticPr fontId="5"/>
  </si>
  <si>
    <t>茶（やぶきた）</t>
    <rPh sb="0" eb="1">
      <t>チャ</t>
    </rPh>
    <phoneticPr fontId="5"/>
  </si>
  <si>
    <t>ミニトマト：普通(ハウス夏秋）</t>
  </si>
  <si>
    <t>ミニトマト：普通（ハウス夏秋）</t>
    <rPh sb="6" eb="8">
      <t>フツウ</t>
    </rPh>
    <rPh sb="12" eb="13">
      <t>ナツ</t>
    </rPh>
    <rPh sb="13" eb="14">
      <t>アキ</t>
    </rPh>
    <phoneticPr fontId="5"/>
  </si>
  <si>
    <t>非結球レタス(周年栽培）</t>
    <rPh sb="0" eb="1">
      <t>ヒ</t>
    </rPh>
    <rPh sb="1" eb="3">
      <t>ケッキュウ</t>
    </rPh>
    <rPh sb="7" eb="9">
      <t>シュウネン</t>
    </rPh>
    <rPh sb="9" eb="11">
      <t>サイバイ</t>
    </rPh>
    <phoneticPr fontId="5"/>
  </si>
  <si>
    <t>ミニトマト：普通（ハウス夏秋）</t>
  </si>
  <si>
    <t>トマト　普通7か月（早期・普通期・晩期）</t>
  </si>
  <si>
    <t>ソラマメ</t>
  </si>
  <si>
    <t>キュウリ 半促成、普通</t>
  </si>
  <si>
    <t>ミニトマト 半促成</t>
  </si>
  <si>
    <t>バレイショ（普通）</t>
  </si>
  <si>
    <t>ミニトマト（普通）</t>
  </si>
  <si>
    <t>05A001</t>
  </si>
  <si>
    <t>05A002</t>
  </si>
  <si>
    <t>05A003</t>
  </si>
  <si>
    <t>05A067</t>
  </si>
  <si>
    <t>05A069</t>
  </si>
  <si>
    <t>05A134</t>
  </si>
  <si>
    <t>05A135</t>
  </si>
  <si>
    <t>05A136</t>
  </si>
  <si>
    <t>05A138</t>
  </si>
  <si>
    <t>05A087</t>
    <phoneticPr fontId="2"/>
  </si>
  <si>
    <t>05A153</t>
  </si>
  <si>
    <t>05A150</t>
    <phoneticPr fontId="2"/>
  </si>
  <si>
    <t>05A151</t>
    <phoneticPr fontId="2"/>
  </si>
  <si>
    <t>05A144</t>
  </si>
  <si>
    <t>05A054G</t>
  </si>
  <si>
    <t>05A094G</t>
  </si>
  <si>
    <t>05A095G</t>
  </si>
  <si>
    <t>05A096G</t>
  </si>
  <si>
    <t>05A029</t>
  </si>
  <si>
    <t>05A078</t>
    <phoneticPr fontId="2"/>
  </si>
  <si>
    <t>05A079</t>
    <phoneticPr fontId="2"/>
  </si>
  <si>
    <t>05A190</t>
  </si>
  <si>
    <t>05A103G</t>
    <phoneticPr fontId="2"/>
  </si>
  <si>
    <t>06B001</t>
    <phoneticPr fontId="5"/>
  </si>
  <si>
    <t>06B002</t>
    <phoneticPr fontId="5"/>
  </si>
  <si>
    <t>06B003</t>
  </si>
  <si>
    <t>06B004</t>
    <phoneticPr fontId="5"/>
  </si>
  <si>
    <t>06B005</t>
    <phoneticPr fontId="5"/>
  </si>
  <si>
    <t>06B006</t>
  </si>
  <si>
    <t>06B007</t>
  </si>
  <si>
    <t>06B008</t>
  </si>
  <si>
    <t>06B009</t>
  </si>
  <si>
    <t>06B010</t>
    <phoneticPr fontId="5"/>
  </si>
  <si>
    <t>06B011</t>
  </si>
  <si>
    <t>06B012</t>
  </si>
  <si>
    <t>06B013</t>
  </si>
  <si>
    <t>06B014</t>
  </si>
  <si>
    <t>06B015G</t>
  </si>
  <si>
    <t>06B016G</t>
  </si>
  <si>
    <t>06B017G</t>
  </si>
  <si>
    <t>06B018G</t>
  </si>
  <si>
    <t>06B019</t>
    <phoneticPr fontId="5"/>
  </si>
  <si>
    <t>06B020</t>
    <phoneticPr fontId="5"/>
  </si>
  <si>
    <t>06B021</t>
    <phoneticPr fontId="5"/>
  </si>
  <si>
    <t>06B022</t>
  </si>
  <si>
    <t>06B023G</t>
    <phoneticPr fontId="5"/>
  </si>
  <si>
    <t>今治市</t>
  </si>
  <si>
    <t>節減対象農薬５割以上減
化学肥料不使用</t>
  </si>
  <si>
    <t>宇和島市</t>
  </si>
  <si>
    <t>県認証農産物、
県ＧＡＰ農産物</t>
    <phoneticPr fontId="2"/>
  </si>
  <si>
    <t>節減対象農薬３割以上減
化学肥料５割以上減</t>
    <phoneticPr fontId="2"/>
  </si>
  <si>
    <t>節減対象農薬５割以上減
化学肥料５割以上減</t>
    <phoneticPr fontId="2"/>
  </si>
  <si>
    <t>節減対象農薬５割以上減
化学肥料５割以上減</t>
    <phoneticPr fontId="2"/>
  </si>
  <si>
    <t>節減対象農薬５割以上減
化学肥料不使用</t>
    <phoneticPr fontId="2"/>
  </si>
  <si>
    <t>節減対象農薬不使用
化学肥料不使用</t>
    <phoneticPr fontId="2"/>
  </si>
  <si>
    <t>節減対象農薬３割以上減
化学肥料３割以上減</t>
    <phoneticPr fontId="2"/>
  </si>
  <si>
    <t>自社で使用</t>
    <rPh sb="0" eb="2">
      <t>ジシャ</t>
    </rPh>
    <rPh sb="3" eb="5">
      <t>シヨウ</t>
    </rPh>
    <phoneticPr fontId="5"/>
  </si>
  <si>
    <t>株式会社やまびこ、産直市等</t>
    <rPh sb="0" eb="4">
      <t>カブシキガイシャ</t>
    </rPh>
    <rPh sb="9" eb="11">
      <t>サンチョク</t>
    </rPh>
    <rPh sb="11" eb="12">
      <t>イチ</t>
    </rPh>
    <rPh sb="12" eb="13">
      <t>トウ</t>
    </rPh>
    <phoneticPr fontId="5"/>
  </si>
  <si>
    <t>産直市（じゃじゃうま市、水都市他）、ネット販売</t>
    <rPh sb="0" eb="3">
      <t>サンチョクイチ</t>
    </rPh>
    <rPh sb="10" eb="11">
      <t>イチ</t>
    </rPh>
    <rPh sb="12" eb="13">
      <t>スイ</t>
    </rPh>
    <rPh sb="13" eb="14">
      <t>ト</t>
    </rPh>
    <rPh sb="14" eb="15">
      <t>イチ</t>
    </rPh>
    <rPh sb="15" eb="16">
      <t>ホカ</t>
    </rPh>
    <rPh sb="21" eb="23">
      <t>ハンバイ</t>
    </rPh>
    <phoneticPr fontId="5"/>
  </si>
  <si>
    <t>観光農園、ECサイト</t>
    <rPh sb="0" eb="4">
      <t>カンコウノウエン</t>
    </rPh>
    <phoneticPr fontId="5"/>
  </si>
  <si>
    <t>直売所（DCM周桑店）</t>
    <rPh sb="0" eb="3">
      <t>チョクバイショ</t>
    </rPh>
    <rPh sb="7" eb="10">
      <t>シュウソウテン</t>
    </rPh>
    <phoneticPr fontId="5"/>
  </si>
  <si>
    <t>丸今青果、丸温青果</t>
  </si>
  <si>
    <t>松山青果株式会社</t>
    <rPh sb="0" eb="8">
      <t>マツヤマセイカカブシキガイシャ</t>
    </rPh>
    <phoneticPr fontId="5"/>
  </si>
  <si>
    <t>さいさいきて屋（直売所）</t>
    <rPh sb="6" eb="7">
      <t>ヤ</t>
    </rPh>
    <rPh sb="8" eb="11">
      <t>チョクバイショ</t>
    </rPh>
    <phoneticPr fontId="5"/>
  </si>
  <si>
    <t>株式会社嶋茶舗、道の駅「みかわ」、久万高原駅「やまなみ」、古岩屋荘、スーパー田中、コーナン久万・三津、道の駅「天空の郷さんさん」他</t>
    <rPh sb="0" eb="4">
      <t>カブシキガイシャ</t>
    </rPh>
    <rPh sb="4" eb="7">
      <t>シマチャホ</t>
    </rPh>
    <rPh sb="8" eb="9">
      <t>ミチ</t>
    </rPh>
    <rPh sb="10" eb="11">
      <t>エキ</t>
    </rPh>
    <rPh sb="17" eb="22">
      <t>クマコウゲンエキ</t>
    </rPh>
    <rPh sb="29" eb="30">
      <t>コ</t>
    </rPh>
    <rPh sb="30" eb="32">
      <t>イワヤ</t>
    </rPh>
    <rPh sb="32" eb="33">
      <t>ソウ</t>
    </rPh>
    <rPh sb="38" eb="40">
      <t>タナカ</t>
    </rPh>
    <rPh sb="45" eb="47">
      <t>クマ</t>
    </rPh>
    <rPh sb="48" eb="50">
      <t>ミツ</t>
    </rPh>
    <rPh sb="51" eb="52">
      <t>ミチ</t>
    </rPh>
    <rPh sb="53" eb="54">
      <t>エキ</t>
    </rPh>
    <rPh sb="55" eb="57">
      <t>テンクウ</t>
    </rPh>
    <rPh sb="58" eb="59">
      <t>サト</t>
    </rPh>
    <rPh sb="64" eb="65">
      <t>ホカ</t>
    </rPh>
    <phoneticPr fontId="5"/>
  </si>
  <si>
    <t>自社店頭販売、産直市場</t>
  </si>
  <si>
    <t>直売</t>
    <rPh sb="0" eb="2">
      <t>チョクバイ</t>
    </rPh>
    <phoneticPr fontId="5"/>
  </si>
  <si>
    <t>直販</t>
    <rPh sb="0" eb="2">
      <t>チョクハン</t>
    </rPh>
    <phoneticPr fontId="5"/>
  </si>
  <si>
    <t>四国市場（8社）、阪神市場（6社）</t>
  </si>
  <si>
    <t>若鮎亭、サニーマート、セブンスター、ボンラスパイユ他</t>
  </si>
  <si>
    <t>八幡浜青果市場カネカ株式会社、スーパ－ショッパーズ</t>
    <rPh sb="0" eb="3">
      <t>ヤワタハマ</t>
    </rPh>
    <rPh sb="3" eb="5">
      <t>セイカ</t>
    </rPh>
    <rPh sb="5" eb="7">
      <t>イチバ</t>
    </rPh>
    <rPh sb="10" eb="14">
      <t>カブシキガイシャ</t>
    </rPh>
    <phoneticPr fontId="5"/>
  </si>
  <si>
    <t>スーパー直売所、個人販売</t>
    <rPh sb="4" eb="7">
      <t>チョクバイショ</t>
    </rPh>
    <rPh sb="8" eb="12">
      <t>コジンハンバイ</t>
    </rPh>
    <phoneticPr fontId="5"/>
  </si>
  <si>
    <t>道の駅小田の郷せせらぎ、個人販売（宅配等）、加工用</t>
    <rPh sb="0" eb="1">
      <t>ミチ</t>
    </rPh>
    <rPh sb="2" eb="3">
      <t>エキ</t>
    </rPh>
    <rPh sb="3" eb="5">
      <t>オダ</t>
    </rPh>
    <rPh sb="6" eb="7">
      <t>サト</t>
    </rPh>
    <rPh sb="12" eb="16">
      <t>コジンハンバイ</t>
    </rPh>
    <rPh sb="17" eb="19">
      <t>タクハイ</t>
    </rPh>
    <rPh sb="19" eb="20">
      <t>トウ</t>
    </rPh>
    <rPh sb="22" eb="25">
      <t>カコウヨウ</t>
    </rPh>
    <phoneticPr fontId="5"/>
  </si>
  <si>
    <t>松山青果</t>
  </si>
  <si>
    <t>校内販売</t>
    <rPh sb="0" eb="4">
      <t>コウナイハンバイ</t>
    </rPh>
    <phoneticPr fontId="5"/>
  </si>
  <si>
    <t>R６　エコえひめ確認責任者　連絡先一覧</t>
    <rPh sb="8" eb="13">
      <t>カクニンセキニンシャ</t>
    </rPh>
    <rPh sb="14" eb="17">
      <t>レンラクサキ</t>
    </rPh>
    <rPh sb="17" eb="19">
      <t>イチラン</t>
    </rPh>
    <phoneticPr fontId="2"/>
  </si>
  <si>
    <t>西予市宇和町坂戸652</t>
    <rPh sb="6" eb="8">
      <t>サカド</t>
    </rPh>
    <phoneticPr fontId="1"/>
  </si>
  <si>
    <t>大洲市東大洲1582番地</t>
    <phoneticPr fontId="2"/>
  </si>
  <si>
    <t>〒797-0045　</t>
    <phoneticPr fontId="7"/>
  </si>
  <si>
    <t>愛媛県立北宇和高等学校
校長　平野　宗義</t>
    <rPh sb="15" eb="17">
      <t>ヒラノ</t>
    </rPh>
    <rPh sb="18" eb="20">
      <t>ムネヨシ</t>
    </rPh>
    <phoneticPr fontId="7"/>
  </si>
  <si>
    <t>〒798-1397</t>
    <phoneticPr fontId="2"/>
  </si>
  <si>
    <t>松山市鴨川1丁目8-5</t>
    <rPh sb="0" eb="3">
      <t>マツヤマシ</t>
    </rPh>
    <rPh sb="3" eb="5">
      <t>カモガワ</t>
    </rPh>
    <rPh sb="6" eb="8">
      <t>チョウメ</t>
    </rPh>
    <phoneticPr fontId="1"/>
  </si>
  <si>
    <t>松山市中野町181</t>
    <rPh sb="0" eb="3">
      <t>マツヤマシ</t>
    </rPh>
    <rPh sb="3" eb="6">
      <t>ナカノマチ</t>
    </rPh>
    <phoneticPr fontId="1"/>
  </si>
  <si>
    <t>〒791-1121</t>
    <phoneticPr fontId="2"/>
  </si>
  <si>
    <t>株式会社GREEN DOOR
代表取締役　大槻　幸宏  （大槻　最上）</t>
    <phoneticPr fontId="2"/>
  </si>
  <si>
    <t>大洲市東大洲911-1</t>
    <phoneticPr fontId="2"/>
  </si>
  <si>
    <t>株式会社GREEN DOOR
代表取締役　大槻　幸宏  （大槻　最上）</t>
    <rPh sb="0" eb="4">
      <t>カブシキガイシャ</t>
    </rPh>
    <rPh sb="15" eb="20">
      <t>ダイヒョウトリシマリヤク</t>
    </rPh>
    <rPh sb="21" eb="23">
      <t>オオツキ</t>
    </rPh>
    <rPh sb="24" eb="26">
      <t>ユキヒロ</t>
    </rPh>
    <rPh sb="29" eb="31">
      <t>オオツキ</t>
    </rPh>
    <rPh sb="32" eb="34">
      <t>モガミ</t>
    </rPh>
    <phoneticPr fontId="1"/>
  </si>
  <si>
    <t>089-915-5014</t>
    <phoneticPr fontId="7"/>
  </si>
  <si>
    <t>株式会社 楽農研究所
代表取締役　菊地　義一</t>
    <rPh sb="0" eb="2">
      <t>カブシキ</t>
    </rPh>
    <rPh sb="2" eb="4">
      <t>カイシャ</t>
    </rPh>
    <rPh sb="5" eb="10">
      <t>ラクノウケンキュウショ</t>
    </rPh>
    <phoneticPr fontId="2"/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</si>
  <si>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4">
      <t>ダイヒョウリジ</t>
    </rPh>
    <rPh sb="14" eb="17">
      <t>リジチョウ</t>
    </rPh>
    <rPh sb="18" eb="21">
      <t>オガサワラ</t>
    </rPh>
    <rPh sb="22" eb="24">
      <t>エイジ</t>
    </rPh>
    <phoneticPr fontId="2"/>
  </si>
  <si>
    <t>株式会社 楽農研究所
代表取締役　菊地　義一</t>
    <rPh sb="0" eb="4">
      <t>カブシキガイシャ</t>
    </rPh>
    <rPh sb="5" eb="6">
      <t>ラク</t>
    </rPh>
    <rPh sb="6" eb="7">
      <t>ノウ</t>
    </rPh>
    <rPh sb="7" eb="10">
      <t>ケンキュウショ</t>
    </rPh>
    <rPh sb="11" eb="16">
      <t>ダイヒョウトリシマリヤク</t>
    </rPh>
    <rPh sb="17" eb="19">
      <t>キクチ</t>
    </rPh>
    <rPh sb="20" eb="22">
      <t>ギイチ</t>
    </rPh>
    <phoneticPr fontId="2"/>
  </si>
  <si>
    <t>0896-24-2311</t>
    <phoneticPr fontId="7"/>
  </si>
  <si>
    <t>0893-24-4183</t>
    <phoneticPr fontId="7"/>
  </si>
  <si>
    <t>0894-62-6859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</si>
</sst>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);[Red]\(#,##0.0\)"/>
    <numFmt numFmtId="177" formatCode="0.0"/>
    <numFmt numFmtId="178" formatCode="[$-411]ge\.m\.d;@"/>
    <numFmt numFmtId="179" formatCode="#,##0.0;[Red]\-#,##0.0"/>
    <numFmt numFmtId="180" formatCode="#,##0_);[Red]\(#,##0\)"/>
    <numFmt numFmtId="181" formatCode="#,##0_ "/>
    <numFmt numFmtId="182" formatCode="0.0_);[Red]\(0.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8" fillId="0" borderId="0"/>
    <xf numFmtId="38" fontId="1" fillId="0" borderId="0" applyFont="0" applyFill="0" applyBorder="0" applyAlignment="0" applyProtection="0"/>
  </cellStyleXfs>
  <cellXfs count="429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2" xfId="13" applyFont="1" applyFill="1" applyBorder="1" applyAlignment="1">
      <alignment horizontal="center" vertical="center" wrapText="1"/>
    </xf>
    <xf numFmtId="0" fontId="1" fillId="0" borderId="0" xfId="13" applyFont="1" applyFill="1" applyAlignment="1">
      <alignment vertical="center"/>
    </xf>
    <xf numFmtId="0" fontId="1" fillId="0" borderId="0" xfId="13" applyFont="1" applyFill="1" applyAlignment="1">
      <alignment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0" xfId="13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9" applyFont="1" applyFill="1" applyBorder="1" applyAlignment="1">
      <alignment horizontal="left" vertical="center" wrapText="1" shrinkToFit="1"/>
    </xf>
    <xf numFmtId="57" fontId="3" fillId="0" borderId="1" xfId="9" applyNumberFormat="1" applyFont="1" applyFill="1" applyBorder="1" applyAlignment="1">
      <alignment horizontal="center" vertical="center" wrapText="1"/>
    </xf>
    <xf numFmtId="0" fontId="9" fillId="0" borderId="0" xfId="13" applyFont="1" applyFill="1" applyAlignment="1">
      <alignment horizontal="center" vertical="center" wrapText="1"/>
    </xf>
    <xf numFmtId="0" fontId="11" fillId="0" borderId="0" xfId="17">
      <alignment vertical="center"/>
    </xf>
    <xf numFmtId="0" fontId="11" fillId="0" borderId="0" xfId="17" applyAlignment="1">
      <alignment vertical="center" wrapText="1"/>
    </xf>
    <xf numFmtId="0" fontId="11" fillId="0" borderId="0" xfId="17" applyAlignment="1">
      <alignment horizontal="left" vertical="center"/>
    </xf>
    <xf numFmtId="0" fontId="3" fillId="0" borderId="1" xfId="17" applyFont="1" applyBorder="1">
      <alignment vertical="center"/>
    </xf>
    <xf numFmtId="0" fontId="3" fillId="0" borderId="1" xfId="17" applyFont="1" applyBorder="1" applyAlignment="1">
      <alignment horizontal="left" vertical="center"/>
    </xf>
    <xf numFmtId="0" fontId="8" fillId="0" borderId="1" xfId="17" applyFont="1" applyBorder="1" applyAlignment="1">
      <alignment horizontal="left" vertical="center"/>
    </xf>
    <xf numFmtId="0" fontId="11" fillId="0" borderId="1" xfId="17" applyBorder="1" applyAlignment="1">
      <alignment horizontal="left" vertical="center"/>
    </xf>
    <xf numFmtId="0" fontId="6" fillId="0" borderId="1" xfId="17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9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 wrapText="1"/>
    </xf>
    <xf numFmtId="57" fontId="0" fillId="7" borderId="2" xfId="0" applyNumberFormat="1" applyFont="1" applyFill="1" applyBorder="1" applyAlignment="1">
      <alignment horizontal="center" vertical="center" wrapText="1"/>
    </xf>
    <xf numFmtId="0" fontId="0" fillId="9" borderId="0" xfId="13" applyFont="1" applyFill="1" applyAlignment="1">
      <alignment vertical="center" wrapText="1" shrinkToFit="1"/>
    </xf>
    <xf numFmtId="0" fontId="0" fillId="9" borderId="0" xfId="13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13" applyFont="1" applyFill="1" applyAlignment="1">
      <alignment vertical="center" wrapText="1" shrinkToFit="1"/>
    </xf>
    <xf numFmtId="0" fontId="0" fillId="0" borderId="0" xfId="13" applyFont="1" applyFill="1" applyAlignment="1">
      <alignment horizontal="center" vertical="center" wrapText="1"/>
    </xf>
    <xf numFmtId="0" fontId="0" fillId="0" borderId="0" xfId="13" applyFont="1" applyFill="1" applyAlignment="1">
      <alignment vertical="center" wrapText="1"/>
    </xf>
    <xf numFmtId="58" fontId="9" fillId="0" borderId="0" xfId="13" applyNumberFormat="1" applyFont="1" applyFill="1" applyAlignment="1">
      <alignment horizontal="center" vertical="center" wrapText="1" shrinkToFit="1"/>
    </xf>
    <xf numFmtId="176" fontId="0" fillId="0" borderId="0" xfId="13" applyNumberFormat="1" applyFont="1" applyFill="1" applyAlignment="1">
      <alignment vertical="center" wrapText="1" shrinkToFit="1"/>
    </xf>
    <xf numFmtId="0" fontId="3" fillId="0" borderId="1" xfId="0" applyFont="1" applyFill="1" applyBorder="1">
      <alignment vertical="center"/>
    </xf>
    <xf numFmtId="0" fontId="11" fillId="0" borderId="0" xfId="17" applyBorder="1" applyAlignment="1">
      <alignment vertical="center" wrapText="1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1" xfId="9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9" applyFont="1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10" fillId="0" borderId="1" xfId="9" applyFont="1" applyFill="1" applyBorder="1" applyAlignment="1">
      <alignment horizontal="center" vertical="center"/>
    </xf>
    <xf numFmtId="57" fontId="1" fillId="0" borderId="1" xfId="9" applyNumberFormat="1" applyFont="1" applyFill="1" applyBorder="1" applyAlignment="1">
      <alignment horizontal="center" vertical="center"/>
    </xf>
    <xf numFmtId="57" fontId="3" fillId="0" borderId="1" xfId="9" applyNumberFormat="1" applyFont="1" applyFill="1" applyBorder="1" applyAlignment="1">
      <alignment horizontal="center" vertical="center"/>
    </xf>
    <xf numFmtId="57" fontId="0" fillId="0" borderId="1" xfId="9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 shrinkToFit="1"/>
    </xf>
    <xf numFmtId="0" fontId="9" fillId="0" borderId="1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 shrinkToFit="1"/>
    </xf>
    <xf numFmtId="38" fontId="3" fillId="0" borderId="1" xfId="2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2" xfId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17" applyFont="1" applyAlignment="1">
      <alignment vertical="center" wrapText="1"/>
    </xf>
    <xf numFmtId="0" fontId="0" fillId="0" borderId="1" xfId="9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13" applyFont="1" applyFill="1" applyBorder="1" applyAlignment="1">
      <alignment vertical="center" wrapText="1" shrinkToFit="1"/>
    </xf>
    <xf numFmtId="38" fontId="0" fillId="0" borderId="1" xfId="1" applyFont="1" applyFill="1" applyBorder="1">
      <alignment vertical="center"/>
    </xf>
    <xf numFmtId="0" fontId="0" fillId="0" borderId="1" xfId="7" applyFont="1" applyFill="1" applyBorder="1" applyAlignment="1">
      <alignment vertical="center" wrapText="1"/>
    </xf>
    <xf numFmtId="0" fontId="0" fillId="0" borderId="3" xfId="9" applyFont="1" applyFill="1" applyBorder="1" applyAlignment="1">
      <alignment vertical="center" wrapText="1"/>
    </xf>
    <xf numFmtId="0" fontId="1" fillId="0" borderId="1" xfId="9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left" vertical="center" wrapText="1" shrinkToFit="1"/>
    </xf>
    <xf numFmtId="0" fontId="1" fillId="0" borderId="0" xfId="1" applyNumberFormat="1" applyFont="1" applyFill="1" applyBorder="1" applyAlignment="1">
      <alignment horizontal="left" vertical="center" wrapText="1" shrinkToFi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9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textRotation="255"/>
    </xf>
    <xf numFmtId="0" fontId="0" fillId="3" borderId="1" xfId="9" applyFont="1" applyFill="1" applyBorder="1" applyAlignment="1">
      <alignment horizontal="center" vertical="center" textRotation="255"/>
    </xf>
    <xf numFmtId="0" fontId="0" fillId="5" borderId="1" xfId="0" applyFont="1" applyFill="1" applyBorder="1" applyAlignment="1">
      <alignment horizontal="center" vertical="center" textRotation="255"/>
    </xf>
    <xf numFmtId="0" fontId="3" fillId="5" borderId="1" xfId="9" applyFont="1" applyFill="1" applyBorder="1" applyAlignment="1">
      <alignment horizontal="center" vertical="center" textRotation="255"/>
    </xf>
    <xf numFmtId="0" fontId="0" fillId="6" borderId="1" xfId="0" applyFont="1" applyFill="1" applyBorder="1" applyAlignment="1">
      <alignment horizontal="center" vertical="center" textRotation="255"/>
    </xf>
    <xf numFmtId="57" fontId="3" fillId="0" borderId="2" xfId="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3" fillId="0" borderId="1" xfId="9" applyFont="1" applyFill="1" applyBorder="1" applyAlignment="1">
      <alignment horizontal="center" vertical="center" shrinkToFit="1"/>
    </xf>
    <xf numFmtId="57" fontId="0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57" fontId="0" fillId="0" borderId="0" xfId="0" applyNumberFormat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17" applyFont="1">
      <alignment vertical="center"/>
    </xf>
    <xf numFmtId="0" fontId="11" fillId="0" borderId="0" xfId="17" applyFont="1" applyAlignment="1">
      <alignment horizontal="left" vertical="center"/>
    </xf>
    <xf numFmtId="0" fontId="11" fillId="0" borderId="1" xfId="17" applyFont="1" applyBorder="1">
      <alignment vertical="center"/>
    </xf>
    <xf numFmtId="0" fontId="11" fillId="4" borderId="1" xfId="17" applyFont="1" applyFill="1" applyBorder="1" applyAlignment="1">
      <alignment horizontal="center" vertical="center" wrapText="1"/>
    </xf>
    <xf numFmtId="0" fontId="11" fillId="4" borderId="1" xfId="17" applyFont="1" applyFill="1" applyBorder="1" applyAlignment="1">
      <alignment horizontal="left" vertical="center"/>
    </xf>
    <xf numFmtId="0" fontId="11" fillId="4" borderId="1" xfId="17" applyFont="1" applyFill="1" applyBorder="1" applyAlignment="1">
      <alignment horizontal="center" vertical="center"/>
    </xf>
    <xf numFmtId="0" fontId="11" fillId="0" borderId="1" xfId="17" applyFont="1" applyBorder="1" applyAlignment="1">
      <alignment horizontal="left" vertical="center"/>
    </xf>
    <xf numFmtId="0" fontId="6" fillId="0" borderId="1" xfId="17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10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7" applyFont="1" applyFill="1" applyBorder="1" applyAlignment="1">
      <alignment horizontal="left" vertical="center" wrapText="1" shrinkToFit="1"/>
    </xf>
    <xf numFmtId="0" fontId="1" fillId="0" borderId="3" xfId="9" applyFont="1" applyFill="1" applyBorder="1" applyAlignment="1">
      <alignment horizontal="center" vertical="center" shrinkToFit="1"/>
    </xf>
    <xf numFmtId="58" fontId="9" fillId="0" borderId="1" xfId="13" applyNumberFormat="1" applyFont="1" applyFill="1" applyBorder="1" applyAlignment="1">
      <alignment horizontal="center" vertical="center" wrapText="1" shrinkToFit="1"/>
    </xf>
    <xf numFmtId="0" fontId="1" fillId="0" borderId="0" xfId="1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shrinkToFit="1"/>
    </xf>
    <xf numFmtId="38" fontId="1" fillId="0" borderId="1" xfId="1" applyFont="1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38" fontId="1" fillId="0" borderId="2" xfId="1" applyFont="1" applyFill="1" applyBorder="1">
      <alignment vertical="center"/>
    </xf>
    <xf numFmtId="57" fontId="1" fillId="0" borderId="1" xfId="9" applyNumberFormat="1" applyFont="1" applyFill="1" applyBorder="1" applyAlignment="1">
      <alignment horizontal="center" vertical="center" shrinkToFit="1"/>
    </xf>
    <xf numFmtId="0" fontId="1" fillId="0" borderId="1" xfId="9" applyFont="1" applyBorder="1" applyAlignment="1">
      <alignment horizontal="center" vertical="center"/>
    </xf>
    <xf numFmtId="0" fontId="0" fillId="0" borderId="0" xfId="9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 textRotation="255"/>
    </xf>
    <xf numFmtId="0" fontId="0" fillId="0" borderId="0" xfId="9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178" fontId="0" fillId="0" borderId="0" xfId="0" applyNumberFormat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textRotation="255"/>
    </xf>
    <xf numFmtId="0" fontId="3" fillId="0" borderId="0" xfId="9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3" fillId="0" borderId="0" xfId="9" applyFont="1" applyFill="1" applyBorder="1" applyAlignment="1">
      <alignment horizontal="center" vertical="center" wrapText="1" shrinkToFit="1"/>
    </xf>
    <xf numFmtId="57" fontId="0" fillId="0" borderId="0" xfId="0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horizontal="center" vertical="center" wrapText="1"/>
    </xf>
    <xf numFmtId="0" fontId="0" fillId="0" borderId="0" xfId="9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5" borderId="0" xfId="9" applyFont="1" applyFill="1" applyBorder="1" applyAlignment="1">
      <alignment horizontal="center" vertical="center" textRotation="255"/>
    </xf>
    <xf numFmtId="38" fontId="1" fillId="0" borderId="0" xfId="2" applyFont="1" applyFill="1" applyBorder="1" applyAlignment="1">
      <alignment horizontal="center" vertical="center" wrapText="1"/>
    </xf>
    <xf numFmtId="179" fontId="1" fillId="0" borderId="0" xfId="9" applyNumberFormat="1" applyFont="1" applyFill="1" applyBorder="1" applyAlignment="1">
      <alignment horizontal="center" vertical="center"/>
    </xf>
    <xf numFmtId="38" fontId="3" fillId="0" borderId="0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0" fillId="0" borderId="0" xfId="9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57" fontId="3" fillId="0" borderId="0" xfId="9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9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9" applyFont="1" applyFill="1" applyBorder="1" applyAlignment="1">
      <alignment horizontal="center" vertical="center" shrinkToFit="1"/>
    </xf>
    <xf numFmtId="0" fontId="1" fillId="0" borderId="0" xfId="9" applyFont="1" applyFill="1" applyBorder="1" applyAlignment="1">
      <alignment horizontal="left" vertical="center" wrapText="1"/>
    </xf>
    <xf numFmtId="57" fontId="9" fillId="0" borderId="0" xfId="9" applyNumberFormat="1" applyFont="1" applyFill="1" applyBorder="1" applyAlignment="1">
      <alignment horizontal="center" vertical="center" shrinkToFit="1"/>
    </xf>
    <xf numFmtId="0" fontId="3" fillId="0" borderId="0" xfId="9" applyFont="1" applyFill="1" applyBorder="1" applyAlignment="1">
      <alignment horizontal="center" vertical="center" wrapText="1"/>
    </xf>
    <xf numFmtId="0" fontId="3" fillId="0" borderId="0" xfId="9" applyFont="1" applyBorder="1" applyAlignment="1">
      <alignment horizontal="center" vertical="center" wrapText="1"/>
    </xf>
    <xf numFmtId="0" fontId="0" fillId="0" borderId="0" xfId="9" applyFont="1" applyFill="1" applyBorder="1" applyAlignment="1">
      <alignment horizontal="left" vertical="center" wrapText="1" shrinkToFit="1"/>
    </xf>
    <xf numFmtId="0" fontId="0" fillId="3" borderId="0" xfId="9" applyFont="1" applyFill="1" applyBorder="1" applyAlignment="1">
      <alignment horizontal="center" vertical="center" textRotation="255"/>
    </xf>
    <xf numFmtId="181" fontId="1" fillId="0" borderId="0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Fill="1" applyBorder="1" applyAlignment="1">
      <alignment horizontal="center" vertical="center" wrapText="1"/>
    </xf>
    <xf numFmtId="0" fontId="0" fillId="0" borderId="0" xfId="9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7" fillId="0" borderId="0" xfId="9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180" fontId="1" fillId="0" borderId="0" xfId="0" applyNumberFormat="1" applyFon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 shrinkToFit="1"/>
    </xf>
    <xf numFmtId="0" fontId="0" fillId="5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wrapText="1"/>
    </xf>
    <xf numFmtId="0" fontId="0" fillId="3" borderId="0" xfId="9" applyFont="1" applyFill="1" applyBorder="1" applyAlignment="1">
      <alignment horizontal="center" vertical="center" textRotation="255" wrapText="1"/>
    </xf>
    <xf numFmtId="0" fontId="15" fillId="0" borderId="0" xfId="9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shrinkToFit="1"/>
    </xf>
    <xf numFmtId="0" fontId="17" fillId="0" borderId="0" xfId="9" applyFont="1" applyFill="1" applyBorder="1" applyAlignment="1">
      <alignment horizontal="left" vertical="center" wrapText="1"/>
    </xf>
    <xf numFmtId="57" fontId="0" fillId="0" borderId="0" xfId="9" applyNumberFormat="1" applyFont="1" applyFill="1" applyBorder="1" applyAlignment="1">
      <alignment horizontal="center" vertical="center"/>
    </xf>
    <xf numFmtId="0" fontId="8" fillId="0" borderId="0" xfId="17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5" fillId="0" borderId="0" xfId="9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 wrapText="1"/>
    </xf>
    <xf numFmtId="0" fontId="0" fillId="11" borderId="0" xfId="0" applyFont="1" applyFill="1" applyBorder="1" applyAlignment="1">
      <alignment horizontal="center" vertical="center" textRotation="255" shrinkToFit="1"/>
    </xf>
    <xf numFmtId="57" fontId="1" fillId="0" borderId="0" xfId="9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wrapText="1"/>
    </xf>
    <xf numFmtId="0" fontId="3" fillId="0" borderId="0" xfId="9" applyFont="1" applyFill="1" applyBorder="1" applyAlignment="1">
      <alignment vertical="center" wrapText="1" shrinkToFit="1"/>
    </xf>
    <xf numFmtId="0" fontId="0" fillId="12" borderId="0" xfId="0" applyFont="1" applyFill="1" applyBorder="1" applyAlignment="1">
      <alignment horizontal="center" vertical="center" textRotation="255"/>
    </xf>
    <xf numFmtId="0" fontId="0" fillId="13" borderId="0" xfId="0" applyFont="1" applyFill="1" applyBorder="1" applyAlignment="1">
      <alignment horizontal="center" vertical="center" textRotation="255"/>
    </xf>
    <xf numFmtId="0" fontId="3" fillId="0" borderId="0" xfId="9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shrinkToFit="1"/>
    </xf>
    <xf numFmtId="0" fontId="6" fillId="0" borderId="0" xfId="17" applyFont="1" applyBorder="1">
      <alignment vertical="center"/>
    </xf>
    <xf numFmtId="0" fontId="11" fillId="0" borderId="0" xfId="17" applyFont="1" applyBorder="1" applyAlignment="1">
      <alignment horizontal="left" vertical="center"/>
    </xf>
    <xf numFmtId="0" fontId="3" fillId="0" borderId="0" xfId="9" applyFont="1" applyFill="1" applyBorder="1" applyAlignment="1">
      <alignment horizontal="left" vertical="center" wrapText="1" shrinkToFit="1"/>
    </xf>
    <xf numFmtId="0" fontId="0" fillId="11" borderId="0" xfId="0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14" borderId="1" xfId="0" applyFont="1" applyFill="1" applyBorder="1" applyAlignment="1">
      <alignment horizontal="center" vertical="center" textRotation="255" shrinkToFit="1"/>
    </xf>
    <xf numFmtId="0" fontId="0" fillId="0" borderId="1" xfId="9" applyFont="1" applyFill="1" applyBorder="1" applyAlignment="1">
      <alignment horizontal="left" vertical="center" shrinkToFit="1"/>
    </xf>
    <xf numFmtId="57" fontId="0" fillId="0" borderId="1" xfId="0" applyNumberFormat="1" applyFont="1" applyFill="1" applyBorder="1" applyAlignment="1">
      <alignment horizontal="center" vertical="center" shrinkToFit="1"/>
    </xf>
    <xf numFmtId="57" fontId="0" fillId="0" borderId="1" xfId="0" applyNumberFormat="1" applyFont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1" fillId="0" borderId="1" xfId="9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shrinkToFit="1"/>
    </xf>
    <xf numFmtId="38" fontId="0" fillId="0" borderId="0" xfId="2" applyFont="1" applyFill="1" applyBorder="1" applyAlignment="1">
      <alignment horizontal="center" vertical="center" wrapText="1"/>
    </xf>
    <xf numFmtId="180" fontId="0" fillId="0" borderId="0" xfId="0" applyNumberFormat="1" applyFont="1" applyFill="1" applyBorder="1" applyAlignment="1">
      <alignment horizontal="center" vertical="center" shrinkToFit="1"/>
    </xf>
    <xf numFmtId="179" fontId="0" fillId="0" borderId="0" xfId="9" applyNumberFormat="1" applyFont="1" applyFill="1" applyBorder="1" applyAlignment="1">
      <alignment horizontal="center" vertical="center"/>
    </xf>
    <xf numFmtId="57" fontId="0" fillId="0" borderId="0" xfId="9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18" fillId="0" borderId="1" xfId="20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 shrinkToFit="1"/>
    </xf>
    <xf numFmtId="0" fontId="15" fillId="0" borderId="1" xfId="9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8" fillId="0" borderId="1" xfId="20" applyBorder="1" applyAlignment="1">
      <alignment vertical="center" wrapText="1"/>
    </xf>
    <xf numFmtId="0" fontId="0" fillId="0" borderId="4" xfId="9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57" fontId="9" fillId="0" borderId="1" xfId="9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57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80" fontId="0" fillId="0" borderId="1" xfId="0" applyNumberFormat="1" applyFont="1" applyBorder="1" applyAlignment="1">
      <alignment vertical="center" shrinkToFit="1"/>
    </xf>
    <xf numFmtId="181" fontId="0" fillId="0" borderId="1" xfId="0" applyNumberFormat="1" applyFont="1" applyFill="1" applyBorder="1" applyAlignment="1">
      <alignment horizontal="right" vertical="center" wrapText="1"/>
    </xf>
    <xf numFmtId="182" fontId="0" fillId="0" borderId="1" xfId="0" applyNumberFormat="1" applyFont="1" applyFill="1" applyBorder="1" applyAlignment="1">
      <alignment horizontal="right" vertical="center" shrinkToFit="1"/>
    </xf>
    <xf numFmtId="182" fontId="0" fillId="0" borderId="1" xfId="0" applyNumberFormat="1" applyFont="1" applyFill="1" applyBorder="1" applyAlignment="1">
      <alignment vertical="center" shrinkToFit="1"/>
    </xf>
    <xf numFmtId="180" fontId="0" fillId="0" borderId="1" xfId="21" applyNumberFormat="1" applyFont="1" applyFill="1" applyBorder="1" applyAlignment="1">
      <alignment vertical="center" shrinkToFit="1"/>
    </xf>
    <xf numFmtId="38" fontId="3" fillId="0" borderId="1" xfId="2" applyNumberFormat="1" applyFont="1" applyFill="1" applyBorder="1">
      <alignment vertical="center"/>
    </xf>
    <xf numFmtId="179" fontId="0" fillId="0" borderId="1" xfId="2" applyNumberFormat="1" applyFont="1" applyFill="1" applyBorder="1" applyAlignment="1">
      <alignment vertical="center" wrapText="1"/>
    </xf>
    <xf numFmtId="38" fontId="0" fillId="0" borderId="1" xfId="2" applyNumberFormat="1" applyFont="1" applyFill="1" applyBorder="1" applyAlignment="1">
      <alignment vertical="center" wrapText="1"/>
    </xf>
    <xf numFmtId="0" fontId="0" fillId="0" borderId="1" xfId="7" applyFont="1" applyFill="1" applyBorder="1" applyAlignment="1">
      <alignment vertical="center" wrapText="1" shrinkToFit="1"/>
    </xf>
    <xf numFmtId="56" fontId="9" fillId="0" borderId="1" xfId="9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9" applyFont="1" applyFill="1" applyBorder="1" applyAlignment="1">
      <alignment horizontal="center" vertical="center" wrapText="1" shrinkToFit="1"/>
    </xf>
    <xf numFmtId="38" fontId="0" fillId="0" borderId="1" xfId="2" applyFont="1" applyFill="1" applyBorder="1" applyAlignment="1">
      <alignment vertical="center" wrapText="1"/>
    </xf>
    <xf numFmtId="3" fontId="1" fillId="0" borderId="1" xfId="9" applyNumberFormat="1" applyFont="1" applyFill="1" applyBorder="1">
      <alignment vertical="center"/>
    </xf>
    <xf numFmtId="0" fontId="3" fillId="0" borderId="1" xfId="9" applyFont="1" applyFill="1" applyBorder="1" applyAlignment="1">
      <alignment horizontal="left" vertical="center" shrinkToFi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2" fillId="0" borderId="1" xfId="9" applyFont="1" applyFill="1" applyBorder="1" applyAlignment="1">
      <alignment horizontal="left" vertical="center" wrapText="1"/>
    </xf>
    <xf numFmtId="0" fontId="12" fillId="0" borderId="2" xfId="9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0" fillId="15" borderId="1" xfId="0" applyFont="1" applyFill="1" applyBorder="1" applyAlignment="1">
      <alignment horizontal="center" vertical="center" textRotation="255"/>
    </xf>
    <xf numFmtId="0" fontId="0" fillId="16" borderId="1" xfId="0" applyFont="1" applyFill="1" applyBorder="1" applyAlignment="1">
      <alignment horizontal="center" vertical="center" textRotation="255"/>
    </xf>
    <xf numFmtId="0" fontId="12" fillId="0" borderId="1" xfId="9" applyFont="1" applyFill="1" applyBorder="1" applyAlignment="1">
      <alignment vertical="center" shrinkToFit="1"/>
    </xf>
    <xf numFmtId="0" fontId="12" fillId="6" borderId="1" xfId="0" applyFont="1" applyFill="1" applyBorder="1" applyAlignment="1">
      <alignment horizontal="center" vertical="center" textRotation="255"/>
    </xf>
    <xf numFmtId="0" fontId="12" fillId="0" borderId="2" xfId="9" applyFont="1" applyFill="1" applyBorder="1" applyAlignment="1">
      <alignment vertical="center" wrapText="1"/>
    </xf>
    <xf numFmtId="0" fontId="12" fillId="0" borderId="1" xfId="9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shrinkToFit="1"/>
    </xf>
    <xf numFmtId="0" fontId="0" fillId="0" borderId="0" xfId="9" applyFont="1" applyFill="1" applyBorder="1" applyAlignment="1">
      <alignment horizontal="center" vertical="center" textRotation="255"/>
    </xf>
    <xf numFmtId="0" fontId="12" fillId="0" borderId="1" xfId="0" applyFont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left" vertical="center" wrapText="1"/>
    </xf>
    <xf numFmtId="0" fontId="0" fillId="14" borderId="1" xfId="0" applyFont="1" applyFill="1" applyBorder="1" applyAlignment="1">
      <alignment horizontal="center" vertical="center" textRotation="255"/>
    </xf>
    <xf numFmtId="0" fontId="12" fillId="10" borderId="1" xfId="0" applyFont="1" applyFill="1" applyBorder="1" applyAlignment="1">
      <alignment horizontal="center" vertical="center" textRotation="255"/>
    </xf>
    <xf numFmtId="0" fontId="12" fillId="0" borderId="3" xfId="7" applyFont="1" applyFill="1" applyBorder="1" applyAlignment="1">
      <alignment vertical="center" wrapText="1"/>
    </xf>
    <xf numFmtId="0" fontId="12" fillId="0" borderId="1" xfId="7" applyFont="1" applyFill="1" applyBorder="1" applyAlignment="1">
      <alignment vertical="center" wrapText="1"/>
    </xf>
    <xf numFmtId="0" fontId="0" fillId="0" borderId="1" xfId="9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38" fontId="0" fillId="0" borderId="3" xfId="2" applyFont="1" applyFill="1" applyBorder="1" applyAlignment="1">
      <alignment vertical="center" wrapText="1"/>
    </xf>
    <xf numFmtId="38" fontId="0" fillId="0" borderId="3" xfId="2" applyNumberFormat="1" applyFont="1" applyFill="1" applyBorder="1" applyAlignment="1">
      <alignment vertical="center" wrapText="1"/>
    </xf>
    <xf numFmtId="0" fontId="3" fillId="0" borderId="1" xfId="9" applyFont="1" applyFill="1" applyBorder="1" applyAlignment="1">
      <alignment vertical="center" wrapText="1" shrinkToFit="1"/>
    </xf>
    <xf numFmtId="38" fontId="3" fillId="0" borderId="2" xfId="2" applyNumberFormat="1" applyFont="1" applyFill="1" applyBorder="1">
      <alignment vertical="center"/>
    </xf>
    <xf numFmtId="182" fontId="0" fillId="0" borderId="1" xfId="0" applyNumberFormat="1" applyFont="1" applyFill="1" applyBorder="1" applyAlignment="1">
      <alignment vertical="center"/>
    </xf>
    <xf numFmtId="180" fontId="0" fillId="0" borderId="1" xfId="21" applyNumberFormat="1" applyFont="1" applyFill="1" applyBorder="1" applyAlignment="1">
      <alignment vertical="center"/>
    </xf>
    <xf numFmtId="179" fontId="0" fillId="0" borderId="1" xfId="9" applyNumberFormat="1" applyFont="1" applyFill="1" applyBorder="1">
      <alignment vertical="center"/>
    </xf>
    <xf numFmtId="0" fontId="0" fillId="0" borderId="1" xfId="9" applyFont="1" applyFill="1" applyBorder="1" applyAlignment="1">
      <alignment vertical="center" wrapText="1" shrinkToFit="1"/>
    </xf>
    <xf numFmtId="0" fontId="12" fillId="0" borderId="1" xfId="9" applyFont="1" applyFill="1" applyBorder="1" applyAlignment="1">
      <alignment vertical="center" wrapText="1" shrinkToFit="1"/>
    </xf>
    <xf numFmtId="178" fontId="0" fillId="0" borderId="1" xfId="0" applyNumberFormat="1" applyFont="1" applyBorder="1" applyAlignment="1">
      <alignment horizontal="center" vertical="center" shrinkToFit="1"/>
    </xf>
    <xf numFmtId="182" fontId="0" fillId="0" borderId="0" xfId="0" applyNumberFormat="1" applyFont="1" applyFill="1" applyBorder="1" applyAlignment="1">
      <alignment vertical="center" shrinkToFit="1"/>
    </xf>
    <xf numFmtId="180" fontId="0" fillId="0" borderId="0" xfId="21" applyNumberFormat="1" applyFont="1" applyFill="1" applyBorder="1" applyAlignment="1">
      <alignment vertical="center" shrinkToFit="1"/>
    </xf>
    <xf numFmtId="182" fontId="0" fillId="0" borderId="0" xfId="0" applyNumberFormat="1" applyFont="1" applyFill="1" applyBorder="1" applyAlignment="1">
      <alignment horizontal="right" vertical="center" shrinkToFit="1"/>
    </xf>
    <xf numFmtId="180" fontId="0" fillId="0" borderId="0" xfId="0" applyNumberFormat="1" applyFont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80" fontId="0" fillId="0" borderId="0" xfId="0" applyNumberFormat="1" applyFont="1" applyFill="1" applyBorder="1" applyAlignment="1">
      <alignment vertical="center" shrinkToFit="1"/>
    </xf>
    <xf numFmtId="180" fontId="0" fillId="0" borderId="0" xfId="21" applyNumberFormat="1" applyFont="1" applyFill="1" applyBorder="1" applyAlignment="1">
      <alignment vertical="center"/>
    </xf>
    <xf numFmtId="38" fontId="0" fillId="0" borderId="0" xfId="2" applyFont="1" applyFill="1" applyBorder="1" applyAlignment="1">
      <alignment vertical="center" wrapText="1"/>
    </xf>
    <xf numFmtId="179" fontId="0" fillId="0" borderId="0" xfId="2" applyNumberFormat="1" applyFont="1" applyFill="1" applyBorder="1" applyAlignment="1">
      <alignment vertical="center" wrapText="1"/>
    </xf>
    <xf numFmtId="38" fontId="0" fillId="0" borderId="0" xfId="2" applyNumberFormat="1" applyFont="1" applyFill="1" applyBorder="1" applyAlignment="1">
      <alignment vertical="center" wrapText="1"/>
    </xf>
    <xf numFmtId="38" fontId="3" fillId="0" borderId="0" xfId="2" applyNumberFormat="1" applyFont="1" applyFill="1" applyBorder="1">
      <alignment vertical="center"/>
    </xf>
    <xf numFmtId="182" fontId="0" fillId="0" borderId="8" xfId="0" applyNumberFormat="1" applyFont="1" applyFill="1" applyBorder="1" applyAlignment="1">
      <alignment vertical="center" shrinkToFit="1"/>
    </xf>
    <xf numFmtId="182" fontId="0" fillId="0" borderId="8" xfId="0" applyNumberFormat="1" applyFont="1" applyFill="1" applyBorder="1" applyAlignment="1">
      <alignment horizontal="right" vertical="center" shrinkToFit="1"/>
    </xf>
    <xf numFmtId="176" fontId="0" fillId="0" borderId="8" xfId="0" applyNumberFormat="1" applyFont="1" applyFill="1" applyBorder="1" applyAlignment="1">
      <alignment vertical="center" shrinkToFit="1"/>
    </xf>
    <xf numFmtId="182" fontId="0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79" fontId="0" fillId="0" borderId="8" xfId="2" applyNumberFormat="1" applyFont="1" applyFill="1" applyBorder="1" applyAlignment="1">
      <alignment vertical="center" wrapText="1"/>
    </xf>
    <xf numFmtId="179" fontId="0" fillId="0" borderId="8" xfId="9" applyNumberFormat="1" applyFont="1" applyFill="1" applyBorder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7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7" applyFont="1" applyFill="1" applyBorder="1" applyAlignment="1">
      <alignment vertical="center" wrapText="1"/>
    </xf>
    <xf numFmtId="0" fontId="9" fillId="0" borderId="0" xfId="9" applyFont="1" applyFill="1" applyBorder="1" applyAlignment="1">
      <alignment horizontal="center" vertical="center"/>
    </xf>
    <xf numFmtId="0" fontId="0" fillId="0" borderId="0" xfId="9" applyFont="1" applyFill="1" applyBorder="1" applyAlignment="1">
      <alignment horizontal="center" vertical="center" wrapText="1" shrinkToFit="1"/>
    </xf>
    <xf numFmtId="38" fontId="0" fillId="0" borderId="0" xfId="2" applyFont="1" applyFill="1" applyBorder="1" applyAlignment="1">
      <alignment horizontal="right" vertical="center" wrapText="1"/>
    </xf>
    <xf numFmtId="179" fontId="0" fillId="0" borderId="0" xfId="9" applyNumberFormat="1" applyFont="1" applyFill="1" applyBorder="1" applyAlignment="1">
      <alignment horizontal="right" vertical="center"/>
    </xf>
    <xf numFmtId="38" fontId="3" fillId="0" borderId="0" xfId="2" applyNumberFormat="1" applyFont="1" applyFill="1" applyBorder="1" applyAlignment="1">
      <alignment horizontal="right" vertical="center"/>
    </xf>
    <xf numFmtId="0" fontId="0" fillId="0" borderId="0" xfId="9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  <xf numFmtId="180" fontId="0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9" fillId="0" borderId="0" xfId="9" applyFont="1" applyFill="1" applyBorder="1" applyAlignment="1">
      <alignment horizontal="center" vertical="center" shrinkToFit="1"/>
    </xf>
    <xf numFmtId="0" fontId="0" fillId="0" borderId="0" xfId="9" applyFont="1" applyFill="1" applyBorder="1" applyAlignment="1">
      <alignment horizontal="right" vertical="center" wrapText="1"/>
    </xf>
    <xf numFmtId="0" fontId="3" fillId="0" borderId="0" xfId="9" applyFont="1" applyFill="1" applyBorder="1" applyAlignment="1">
      <alignment horizontal="center" vertical="center" textRotation="255"/>
    </xf>
    <xf numFmtId="179" fontId="0" fillId="0" borderId="0" xfId="2" applyNumberFormat="1" applyFont="1" applyFill="1" applyBorder="1" applyAlignment="1">
      <alignment horizontal="right" vertical="center" wrapText="1"/>
    </xf>
    <xf numFmtId="38" fontId="0" fillId="0" borderId="0" xfId="2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176" fontId="0" fillId="0" borderId="0" xfId="1" applyNumberFormat="1" applyFont="1" applyFill="1" applyBorder="1" applyAlignment="1">
      <alignment horizontal="right" vertical="center" wrapText="1"/>
    </xf>
    <xf numFmtId="180" fontId="0" fillId="0" borderId="0" xfId="1" applyNumberFormat="1" applyFont="1" applyFill="1" applyBorder="1" applyAlignment="1">
      <alignment horizontal="right" vertical="center" wrapText="1"/>
    </xf>
    <xf numFmtId="179" fontId="0" fillId="0" borderId="0" xfId="9" applyNumberFormat="1" applyFont="1" applyFill="1" applyBorder="1" applyAlignment="1">
      <alignment horizontal="right" vertical="center" wrapText="1"/>
    </xf>
    <xf numFmtId="180" fontId="0" fillId="0" borderId="0" xfId="2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wrapText="1"/>
    </xf>
    <xf numFmtId="181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textRotation="255" wrapText="1"/>
    </xf>
    <xf numFmtId="49" fontId="9" fillId="0" borderId="0" xfId="0" applyNumberFormat="1" applyFont="1" applyFill="1" applyBorder="1" applyAlignment="1">
      <alignment horizontal="center" vertical="center" shrinkToFit="1"/>
    </xf>
    <xf numFmtId="18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255"/>
    </xf>
    <xf numFmtId="0" fontId="0" fillId="8" borderId="0" xfId="0" applyFont="1" applyFill="1" applyBorder="1" applyAlignment="1">
      <alignment horizontal="left" vertical="center" wrapText="1" shrinkToFit="1"/>
    </xf>
    <xf numFmtId="0" fontId="1" fillId="0" borderId="0" xfId="9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wrapText="1"/>
    </xf>
    <xf numFmtId="179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0" fillId="0" borderId="0" xfId="7" applyFont="1" applyFill="1" applyBorder="1" applyAlignment="1">
      <alignment horizontal="center" vertical="center" wrapText="1"/>
    </xf>
    <xf numFmtId="57" fontId="1" fillId="0" borderId="0" xfId="9" applyNumberFormat="1" applyFont="1" applyFill="1" applyBorder="1" applyAlignment="1">
      <alignment horizontal="center" vertical="center"/>
    </xf>
    <xf numFmtId="179" fontId="1" fillId="0" borderId="0" xfId="9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vertical="center" wrapText="1"/>
    </xf>
    <xf numFmtId="180" fontId="1" fillId="0" borderId="0" xfId="1" applyNumberFormat="1" applyFont="1" applyFill="1" applyBorder="1" applyAlignment="1">
      <alignment vertical="center" wrapText="1"/>
    </xf>
    <xf numFmtId="176" fontId="0" fillId="0" borderId="0" xfId="1" applyNumberFormat="1" applyFont="1" applyFill="1" applyBorder="1" applyAlignment="1">
      <alignment vertical="center" wrapText="1"/>
    </xf>
    <xf numFmtId="180" fontId="0" fillId="0" borderId="0" xfId="1" applyNumberFormat="1" applyFont="1" applyFill="1" applyBorder="1" applyAlignment="1">
      <alignment vertical="center" wrapText="1"/>
    </xf>
    <xf numFmtId="0" fontId="1" fillId="0" borderId="0" xfId="9" applyFont="1" applyFill="1" applyBorder="1" applyAlignment="1">
      <alignment horizontal="right" vertical="center" wrapText="1"/>
    </xf>
    <xf numFmtId="179" fontId="1" fillId="0" borderId="0" xfId="9" applyNumberFormat="1" applyFont="1" applyFill="1" applyBorder="1" applyAlignment="1">
      <alignment horizontal="right" vertical="center" wrapText="1"/>
    </xf>
    <xf numFmtId="180" fontId="1" fillId="0" borderId="0" xfId="2" applyNumberFormat="1" applyFont="1" applyFill="1" applyBorder="1" applyAlignment="1">
      <alignment horizontal="right" vertical="center" wrapText="1"/>
    </xf>
    <xf numFmtId="0" fontId="1" fillId="0" borderId="0" xfId="0" applyFont="1" applyFill="1" applyBorder="1">
      <alignment vertical="center"/>
    </xf>
    <xf numFmtId="179" fontId="1" fillId="0" borderId="0" xfId="1" applyNumberFormat="1" applyFont="1" applyFill="1" applyBorder="1">
      <alignment vertical="center"/>
    </xf>
    <xf numFmtId="38" fontId="1" fillId="0" borderId="0" xfId="2" applyFont="1" applyFill="1" applyBorder="1" applyAlignment="1">
      <alignment horizontal="right" vertical="center" wrapText="1"/>
    </xf>
    <xf numFmtId="57" fontId="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22" fillId="0" borderId="0" xfId="7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22" fillId="0" borderId="0" xfId="5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1" fillId="0" borderId="0" xfId="9" applyFont="1" applyFill="1" applyBorder="1" applyAlignment="1">
      <alignment horizontal="center" vertical="center" shrinkToFit="1"/>
    </xf>
    <xf numFmtId="57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180" fontId="1" fillId="0" borderId="0" xfId="0" applyNumberFormat="1" applyFont="1" applyFill="1" applyBorder="1" applyAlignment="1">
      <alignment vertical="center" shrinkToFit="1"/>
    </xf>
    <xf numFmtId="0" fontId="1" fillId="0" borderId="0" xfId="9" applyFont="1" applyFill="1" applyBorder="1" applyAlignment="1">
      <alignment horizontal="center" vertical="center" textRotation="255" wrapText="1"/>
    </xf>
    <xf numFmtId="176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79" fontId="1" fillId="0" borderId="0" xfId="2" applyNumberFormat="1" applyFont="1" applyFill="1" applyBorder="1" applyAlignment="1">
      <alignment vertical="center" wrapText="1"/>
    </xf>
    <xf numFmtId="38" fontId="1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 shrinkToFi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11" fillId="0" borderId="0" xfId="17" applyFont="1" applyBorder="1">
      <alignment vertical="center"/>
    </xf>
    <xf numFmtId="0" fontId="11" fillId="0" borderId="0" xfId="17" applyFont="1" applyBorder="1" applyAlignment="1">
      <alignment vertical="center" wrapText="1"/>
    </xf>
    <xf numFmtId="0" fontId="11" fillId="0" borderId="0" xfId="17" applyBorder="1" applyAlignment="1">
      <alignment horizontal="left" vertical="center"/>
    </xf>
    <xf numFmtId="0" fontId="11" fillId="0" borderId="0" xfId="17" applyBorder="1">
      <alignment vertical="center"/>
    </xf>
    <xf numFmtId="0" fontId="11" fillId="0" borderId="0" xfId="17" applyFont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shrinkToFit="1"/>
    </xf>
    <xf numFmtId="0" fontId="1" fillId="0" borderId="0" xfId="9" applyFont="1" applyFill="1" applyBorder="1" applyAlignment="1">
      <alignment horizontal="center" vertical="center"/>
    </xf>
    <xf numFmtId="56" fontId="3" fillId="0" borderId="0" xfId="9" applyNumberFormat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left" vertical="center" wrapText="1"/>
    </xf>
    <xf numFmtId="0" fontId="1" fillId="0" borderId="0" xfId="9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 wrapText="1"/>
    </xf>
    <xf numFmtId="0" fontId="3" fillId="0" borderId="1" xfId="17" applyFont="1" applyFill="1" applyBorder="1" applyAlignment="1">
      <alignment horizontal="left" vertical="center"/>
    </xf>
    <xf numFmtId="0" fontId="8" fillId="0" borderId="1" xfId="17" applyFont="1" applyFill="1" applyBorder="1" applyAlignment="1">
      <alignment horizontal="left" vertical="center"/>
    </xf>
    <xf numFmtId="0" fontId="11" fillId="0" borderId="1" xfId="17" applyFont="1" applyFill="1" applyBorder="1" applyAlignment="1">
      <alignment horizontal="left" vertical="center"/>
    </xf>
    <xf numFmtId="0" fontId="11" fillId="0" borderId="1" xfId="17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1" fillId="0" borderId="0" xfId="17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textRotation="255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57" fontId="0" fillId="2" borderId="1" xfId="0" applyNumberFormat="1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11" fillId="0" borderId="2" xfId="17" applyFont="1" applyBorder="1" applyAlignment="1">
      <alignment horizontal="center" vertical="center" textRotation="255" wrapText="1"/>
    </xf>
    <xf numFmtId="0" fontId="11" fillId="0" borderId="5" xfId="17" applyFont="1" applyBorder="1" applyAlignment="1">
      <alignment horizontal="center" vertical="center" textRotation="255" wrapText="1"/>
    </xf>
    <xf numFmtId="0" fontId="11" fillId="0" borderId="7" xfId="17" applyFont="1" applyBorder="1" applyAlignment="1">
      <alignment horizontal="center" vertical="center" textRotation="255" wrapText="1"/>
    </xf>
  </cellXfs>
  <cellStyles count="22">
    <cellStyle name="桁区切り" xfId="1" builtinId="6"/>
    <cellStyle name="桁区切り 2" xfId="2" xr:uid="{00000000-0005-0000-0000-000001000000}"/>
    <cellStyle name="桁区切り 3" xfId="21" xr:uid="{00000000-0005-0000-0000-000002000000}"/>
    <cellStyle name="標準" xfId="0" builtinId="0"/>
    <cellStyle name="標準 10" xfId="3" xr:uid="{00000000-0005-0000-0000-000004000000}"/>
    <cellStyle name="標準 11" xfId="4" xr:uid="{00000000-0005-0000-0000-000005000000}"/>
    <cellStyle name="標準 12" xfId="5" xr:uid="{00000000-0005-0000-0000-000006000000}"/>
    <cellStyle name="標準 14" xfId="15" xr:uid="{00000000-0005-0000-0000-000007000000}"/>
    <cellStyle name="標準 15" xfId="6" xr:uid="{00000000-0005-0000-0000-000008000000}"/>
    <cellStyle name="標準 17" xfId="7" xr:uid="{00000000-0005-0000-0000-000009000000}"/>
    <cellStyle name="標準 18" xfId="16" xr:uid="{00000000-0005-0000-0000-00000A000000}"/>
    <cellStyle name="標準 2" xfId="8" xr:uid="{00000000-0005-0000-0000-00000B000000}"/>
    <cellStyle name="標準 22" xfId="9" xr:uid="{00000000-0005-0000-0000-00000C000000}"/>
    <cellStyle name="標準 3" xfId="10" xr:uid="{00000000-0005-0000-0000-00000D000000}"/>
    <cellStyle name="標準 4" xfId="11" xr:uid="{00000000-0005-0000-0000-00000E000000}"/>
    <cellStyle name="標準 45" xfId="20" xr:uid="{00000000-0005-0000-0000-00000F000000}"/>
    <cellStyle name="標準 5" xfId="12" xr:uid="{00000000-0005-0000-0000-000010000000}"/>
    <cellStyle name="標準 6" xfId="17" xr:uid="{00000000-0005-0000-0000-000011000000}"/>
    <cellStyle name="標準 6 2" xfId="18" xr:uid="{00000000-0005-0000-0000-000012000000}"/>
    <cellStyle name="標準 6 2 2" xfId="19" xr:uid="{00000000-0005-0000-0000-000013000000}"/>
    <cellStyle name="標準 8" xfId="14" xr:uid="{00000000-0005-0000-0000-000014000000}"/>
    <cellStyle name="標準_申請一覧" xfId="13" xr:uid="{00000000-0005-0000-0000-000015000000}"/>
  </cellStyles>
  <dxfs count="25"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mruColors>
      <color rgb="FF66FFFF"/>
      <color rgb="FF00FF00"/>
      <color rgb="FF00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24"/>
  <sheetViews>
    <sheetView tabSelected="1" view="pageBreakPreview" zoomScale="80" zoomScaleNormal="85" zoomScaleSheetLayoutView="8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C3" sqref="C3:T31"/>
    </sheetView>
  </sheetViews>
  <sheetFormatPr defaultColWidth="9" defaultRowHeight="13" x14ac:dyDescent="0.2"/>
  <cols>
    <col min="1" max="1" width="3" style="10" customWidth="1"/>
    <col min="2" max="2" width="6" style="10" bestFit="1" customWidth="1"/>
    <col min="3" max="3" width="28.453125" style="78" customWidth="1"/>
    <col min="4" max="4" width="28.453125" style="93" customWidth="1"/>
    <col min="5" max="5" width="14.08984375" style="93" customWidth="1"/>
    <col min="6" max="6" width="20.36328125" style="10" customWidth="1"/>
    <col min="7" max="7" width="22.7265625" style="10" customWidth="1"/>
    <col min="8" max="8" width="3" style="10" customWidth="1"/>
    <col min="9" max="9" width="20.26953125" style="78" customWidth="1"/>
    <col min="10" max="10" width="10.6328125" style="91" customWidth="1"/>
    <col min="11" max="11" width="10.7265625" style="91" customWidth="1"/>
    <col min="12" max="12" width="14.90625" style="92" customWidth="1"/>
    <col min="13" max="13" width="25.08984375" style="10" customWidth="1"/>
    <col min="14" max="14" width="15" style="10" customWidth="1"/>
    <col min="15" max="15" width="10.7265625" style="94" customWidth="1"/>
    <col min="16" max="16" width="9.6328125" style="90" customWidth="1"/>
    <col min="17" max="17" width="5.6328125" style="95" customWidth="1"/>
    <col min="18" max="18" width="9.7265625" style="95" bestFit="1" customWidth="1"/>
    <col min="19" max="19" width="12.26953125" style="95" bestFit="1" customWidth="1"/>
    <col min="20" max="20" width="30.90625" style="120" customWidth="1"/>
    <col min="21" max="16384" width="9" style="28"/>
  </cols>
  <sheetData>
    <row r="1" spans="1:22" ht="13.5" customHeight="1" x14ac:dyDescent="0.2">
      <c r="A1" s="415" t="s">
        <v>97</v>
      </c>
      <c r="B1" s="411" t="s">
        <v>0</v>
      </c>
      <c r="C1" s="413" t="s">
        <v>19</v>
      </c>
      <c r="D1" s="418" t="s">
        <v>58</v>
      </c>
      <c r="E1" s="418" t="s">
        <v>59</v>
      </c>
      <c r="F1" s="417" t="s">
        <v>99</v>
      </c>
      <c r="G1" s="417" t="s">
        <v>100</v>
      </c>
      <c r="H1" s="411" t="s">
        <v>23</v>
      </c>
      <c r="I1" s="413" t="s">
        <v>4</v>
      </c>
      <c r="J1" s="423" t="s">
        <v>5</v>
      </c>
      <c r="K1" s="423" t="s">
        <v>6</v>
      </c>
      <c r="L1" s="425" t="s">
        <v>1</v>
      </c>
      <c r="M1" s="411" t="s">
        <v>10</v>
      </c>
      <c r="N1" s="411" t="s">
        <v>115</v>
      </c>
      <c r="O1" s="421" t="s">
        <v>8</v>
      </c>
      <c r="P1" s="421" t="s">
        <v>22</v>
      </c>
      <c r="Q1" s="422" t="s">
        <v>98</v>
      </c>
      <c r="R1" s="422"/>
      <c r="S1" s="422"/>
      <c r="T1" s="416" t="s">
        <v>7</v>
      </c>
    </row>
    <row r="2" spans="1:22" ht="52" x14ac:dyDescent="0.2">
      <c r="A2" s="412"/>
      <c r="B2" s="412"/>
      <c r="C2" s="414"/>
      <c r="D2" s="419"/>
      <c r="E2" s="419"/>
      <c r="F2" s="417"/>
      <c r="G2" s="417"/>
      <c r="H2" s="414"/>
      <c r="I2" s="414"/>
      <c r="J2" s="423"/>
      <c r="K2" s="424"/>
      <c r="L2" s="420"/>
      <c r="M2" s="420"/>
      <c r="N2" s="411"/>
      <c r="O2" s="420"/>
      <c r="P2" s="420"/>
      <c r="Q2" s="119" t="s">
        <v>13</v>
      </c>
      <c r="R2" s="119" t="s">
        <v>14</v>
      </c>
      <c r="S2" s="119" t="s">
        <v>15</v>
      </c>
      <c r="T2" s="416"/>
    </row>
    <row r="3" spans="1:22" ht="48" customHeight="1" x14ac:dyDescent="0.2">
      <c r="A3" s="77" t="str">
        <f t="shared" ref="A3" ca="1" si="0">IF(NOW()&gt;O3,IF(NOW()&lt;P3,"出荷中","終了"),"")</f>
        <v/>
      </c>
      <c r="B3" s="2">
        <v>1</v>
      </c>
      <c r="C3" s="1" t="s">
        <v>174</v>
      </c>
      <c r="D3" s="4" t="str">
        <f>VLOOKUP(C3,確認責任者連絡先!$C$3:$E$42,3,FALSE)</f>
        <v>四国中央市新宮町馬立4491-1</v>
      </c>
      <c r="E3" s="4" t="str">
        <f>VLOOKUP(C3,確認責任者連絡先!$C$3:$F$42,4,FALSE)</f>
        <v>0896-72-3111</v>
      </c>
      <c r="F3" s="127" t="s">
        <v>119</v>
      </c>
      <c r="G3" s="127" t="s">
        <v>119</v>
      </c>
      <c r="H3" s="213" t="s">
        <v>181</v>
      </c>
      <c r="I3" s="4" t="s">
        <v>182</v>
      </c>
      <c r="J3" s="235" t="s">
        <v>187</v>
      </c>
      <c r="K3" s="127" t="s">
        <v>119</v>
      </c>
      <c r="L3" s="4" t="s">
        <v>81</v>
      </c>
      <c r="M3" s="4" t="s">
        <v>217</v>
      </c>
      <c r="N3" s="4" t="s">
        <v>226</v>
      </c>
      <c r="O3" s="215">
        <v>45778</v>
      </c>
      <c r="P3" s="218">
        <v>46142</v>
      </c>
      <c r="Q3" s="128" t="s">
        <v>121</v>
      </c>
      <c r="R3" s="128" t="s">
        <v>121</v>
      </c>
      <c r="S3" s="128" t="s">
        <v>121</v>
      </c>
      <c r="T3" s="128" t="s">
        <v>121</v>
      </c>
      <c r="U3" s="75"/>
      <c r="V3" s="76"/>
    </row>
    <row r="4" spans="1:22" ht="60" customHeight="1" x14ac:dyDescent="0.2">
      <c r="A4" s="77" t="str">
        <f t="shared" ref="A4:A9" ca="1" si="1">IF(NOW()&gt;O4,IF(NOW()&lt;P4,"出荷中","終了"),"")</f>
        <v/>
      </c>
      <c r="B4" s="2">
        <v>2</v>
      </c>
      <c r="C4" s="1" t="s">
        <v>174</v>
      </c>
      <c r="D4" s="4" t="str">
        <f>VLOOKUP(C4,確認責任者連絡先!$C$3:$E$42,3,FALSE)</f>
        <v>四国中央市新宮町馬立4491-1</v>
      </c>
      <c r="E4" s="4" t="str">
        <f>VLOOKUP(C4,確認責任者連絡先!$C$3:$F$42,4,FALSE)</f>
        <v>0896-72-3111</v>
      </c>
      <c r="F4" s="127" t="s">
        <v>119</v>
      </c>
      <c r="G4" s="127" t="s">
        <v>119</v>
      </c>
      <c r="H4" s="213" t="s">
        <v>181</v>
      </c>
      <c r="I4" s="214" t="s">
        <v>182</v>
      </c>
      <c r="J4" s="235" t="s">
        <v>188</v>
      </c>
      <c r="K4" s="127" t="s">
        <v>119</v>
      </c>
      <c r="L4" s="4" t="s">
        <v>81</v>
      </c>
      <c r="M4" s="4" t="s">
        <v>217</v>
      </c>
      <c r="N4" s="4" t="s">
        <v>226</v>
      </c>
      <c r="O4" s="215">
        <v>45778</v>
      </c>
      <c r="P4" s="218">
        <v>46142</v>
      </c>
      <c r="Q4" s="128" t="s">
        <v>121</v>
      </c>
      <c r="R4" s="128" t="s">
        <v>121</v>
      </c>
      <c r="S4" s="128" t="s">
        <v>121</v>
      </c>
      <c r="T4" s="128" t="s">
        <v>121</v>
      </c>
      <c r="U4" s="75"/>
      <c r="V4" s="76"/>
    </row>
    <row r="5" spans="1:22" ht="48" customHeight="1" x14ac:dyDescent="0.2">
      <c r="A5" s="77" t="str">
        <f t="shared" ca="1" si="1"/>
        <v/>
      </c>
      <c r="B5" s="2">
        <v>3</v>
      </c>
      <c r="C5" s="1" t="s">
        <v>69</v>
      </c>
      <c r="D5" s="4" t="str">
        <f>VLOOKUP(C5,確認責任者連絡先!$C$3:$E$42,3,FALSE)</f>
        <v>四国中央市新宮町馬立4491-1</v>
      </c>
      <c r="E5" s="4" t="str">
        <f>VLOOKUP(C5,確認責任者連絡先!$C$3:$F$42,4,FALSE)</f>
        <v>0896-72-3111</v>
      </c>
      <c r="F5" s="127" t="s">
        <v>119</v>
      </c>
      <c r="G5" s="127" t="s">
        <v>119</v>
      </c>
      <c r="H5" s="213" t="s">
        <v>17</v>
      </c>
      <c r="I5" s="214" t="s">
        <v>148</v>
      </c>
      <c r="J5" s="235" t="s">
        <v>189</v>
      </c>
      <c r="K5" s="127" t="s">
        <v>119</v>
      </c>
      <c r="L5" s="4" t="s">
        <v>143</v>
      </c>
      <c r="M5" s="4" t="s">
        <v>144</v>
      </c>
      <c r="N5" s="4" t="s">
        <v>163</v>
      </c>
      <c r="O5" s="215">
        <v>45778</v>
      </c>
      <c r="P5" s="218">
        <v>46142</v>
      </c>
      <c r="Q5" s="128" t="s">
        <v>121</v>
      </c>
      <c r="R5" s="128" t="s">
        <v>121</v>
      </c>
      <c r="S5" s="128" t="s">
        <v>121</v>
      </c>
      <c r="T5" s="128" t="s">
        <v>121</v>
      </c>
      <c r="U5" s="75"/>
      <c r="V5" s="76"/>
    </row>
    <row r="6" spans="1:22" ht="48" customHeight="1" x14ac:dyDescent="0.2">
      <c r="A6" s="77" t="str">
        <f t="shared" ca="1" si="1"/>
        <v/>
      </c>
      <c r="B6" s="2">
        <v>4</v>
      </c>
      <c r="C6" s="1" t="s">
        <v>172</v>
      </c>
      <c r="D6" s="4" t="str">
        <f>VLOOKUP(C6,確認責任者連絡先!$C$3:$E$42,3,FALSE)</f>
        <v>四国中央市中之庄町1684-4</v>
      </c>
      <c r="E6" s="4" t="str">
        <f>VLOOKUP(C6,確認責任者連絡先!$C$3:$F$42,4,FALSE)</f>
        <v>0896-24-2311</v>
      </c>
      <c r="F6" s="127" t="s">
        <v>119</v>
      </c>
      <c r="G6" s="127" t="s">
        <v>119</v>
      </c>
      <c r="H6" s="264" t="s">
        <v>11</v>
      </c>
      <c r="I6" s="4" t="s">
        <v>122</v>
      </c>
      <c r="J6" s="235" t="s">
        <v>190</v>
      </c>
      <c r="K6" s="127" t="s">
        <v>119</v>
      </c>
      <c r="L6" s="4" t="s">
        <v>20</v>
      </c>
      <c r="M6" s="4" t="s">
        <v>223</v>
      </c>
      <c r="N6" s="4" t="s">
        <v>227</v>
      </c>
      <c r="O6" s="215">
        <v>45570</v>
      </c>
      <c r="P6" s="218">
        <v>45934</v>
      </c>
      <c r="Q6" s="128" t="s">
        <v>121</v>
      </c>
      <c r="R6" s="128" t="s">
        <v>121</v>
      </c>
      <c r="S6" s="128" t="s">
        <v>121</v>
      </c>
      <c r="T6" s="128" t="s">
        <v>121</v>
      </c>
      <c r="U6" s="75"/>
      <c r="V6" s="76"/>
    </row>
    <row r="7" spans="1:22" ht="48" customHeight="1" x14ac:dyDescent="0.2">
      <c r="A7" s="77" t="str">
        <f t="shared" ca="1" si="1"/>
        <v/>
      </c>
      <c r="B7" s="2">
        <v>5</v>
      </c>
      <c r="C7" s="1" t="s">
        <v>131</v>
      </c>
      <c r="D7" s="4" t="str">
        <f>VLOOKUP(C7,確認責任者連絡先!$C$3:$E$42,3,FALSE)</f>
        <v>松山市鴨川1丁目8-5</v>
      </c>
      <c r="E7" s="4" t="str">
        <f>VLOOKUP(C7,確認責任者連絡先!$C$3:$F$42,4,FALSE)</f>
        <v>089-979-1640</v>
      </c>
      <c r="F7" s="127" t="s">
        <v>119</v>
      </c>
      <c r="G7" s="127" t="s">
        <v>119</v>
      </c>
      <c r="H7" s="264" t="s">
        <v>11</v>
      </c>
      <c r="I7" s="4" t="s">
        <v>183</v>
      </c>
      <c r="J7" s="235" t="s">
        <v>191</v>
      </c>
      <c r="K7" s="127" t="s">
        <v>119</v>
      </c>
      <c r="L7" s="4" t="s">
        <v>20</v>
      </c>
      <c r="M7" s="4" t="s">
        <v>223</v>
      </c>
      <c r="N7" s="4" t="s">
        <v>120</v>
      </c>
      <c r="O7" s="215">
        <v>45585</v>
      </c>
      <c r="P7" s="218">
        <v>45656</v>
      </c>
      <c r="Q7" s="128" t="s">
        <v>121</v>
      </c>
      <c r="R7" s="128" t="s">
        <v>121</v>
      </c>
      <c r="S7" s="128" t="s">
        <v>121</v>
      </c>
      <c r="T7" s="128" t="s">
        <v>121</v>
      </c>
      <c r="U7" s="75"/>
      <c r="V7" s="76"/>
    </row>
    <row r="8" spans="1:22" ht="48" customHeight="1" x14ac:dyDescent="0.2">
      <c r="A8" s="77" t="str">
        <f t="shared" ca="1" si="1"/>
        <v/>
      </c>
      <c r="B8" s="2">
        <v>6</v>
      </c>
      <c r="C8" s="1" t="s">
        <v>131</v>
      </c>
      <c r="D8" s="4" t="str">
        <f>VLOOKUP(C8,確認責任者連絡先!$C$3:$E$42,3,FALSE)</f>
        <v>松山市鴨川1丁目8-5</v>
      </c>
      <c r="E8" s="4" t="str">
        <f>VLOOKUP(C8,確認責任者連絡先!$C$3:$F$42,4,FALSE)</f>
        <v>089-979-1640</v>
      </c>
      <c r="F8" s="127" t="s">
        <v>119</v>
      </c>
      <c r="G8" s="127" t="s">
        <v>119</v>
      </c>
      <c r="H8" s="264" t="s">
        <v>11</v>
      </c>
      <c r="I8" s="4" t="s">
        <v>169</v>
      </c>
      <c r="J8" s="235" t="s">
        <v>192</v>
      </c>
      <c r="K8" s="127" t="s">
        <v>119</v>
      </c>
      <c r="L8" s="4" t="s">
        <v>20</v>
      </c>
      <c r="M8" s="4" t="s">
        <v>223</v>
      </c>
      <c r="N8" s="4" t="s">
        <v>120</v>
      </c>
      <c r="O8" s="215">
        <v>45597</v>
      </c>
      <c r="P8" s="218">
        <v>45656</v>
      </c>
      <c r="Q8" s="128" t="s">
        <v>121</v>
      </c>
      <c r="R8" s="128" t="s">
        <v>121</v>
      </c>
      <c r="S8" s="128" t="s">
        <v>121</v>
      </c>
      <c r="T8" s="128" t="s">
        <v>121</v>
      </c>
      <c r="U8" s="75"/>
      <c r="V8" s="76"/>
    </row>
    <row r="9" spans="1:22" ht="48" customHeight="1" x14ac:dyDescent="0.2">
      <c r="A9" s="77" t="str">
        <f t="shared" ca="1" si="1"/>
        <v/>
      </c>
      <c r="B9" s="2">
        <v>7</v>
      </c>
      <c r="C9" s="1" t="s">
        <v>132</v>
      </c>
      <c r="D9" s="4" t="str">
        <f>VLOOKUP(C9,確認責任者連絡先!$C$3:$E$42,3,FALSE)</f>
        <v>今治市阿方甲246-1</v>
      </c>
      <c r="E9" s="4" t="str">
        <f>VLOOKUP(C9,確認責任者連絡先!$C$3:$F$42,4,FALSE)</f>
        <v>0898-34-1884</v>
      </c>
      <c r="F9" s="127" t="s">
        <v>119</v>
      </c>
      <c r="G9" s="127" t="s">
        <v>119</v>
      </c>
      <c r="H9" s="83" t="s">
        <v>16</v>
      </c>
      <c r="I9" s="4" t="s">
        <v>162</v>
      </c>
      <c r="J9" s="235" t="s">
        <v>193</v>
      </c>
      <c r="K9" s="127" t="s">
        <v>119</v>
      </c>
      <c r="L9" s="4" t="s">
        <v>3</v>
      </c>
      <c r="M9" s="4" t="s">
        <v>225</v>
      </c>
      <c r="N9" s="4" t="s">
        <v>160</v>
      </c>
      <c r="O9" s="215">
        <v>45483</v>
      </c>
      <c r="P9" s="218">
        <v>45687</v>
      </c>
      <c r="Q9" s="128" t="s">
        <v>121</v>
      </c>
      <c r="R9" s="128" t="s">
        <v>121</v>
      </c>
      <c r="S9" s="128" t="s">
        <v>121</v>
      </c>
      <c r="T9" s="128" t="s">
        <v>121</v>
      </c>
      <c r="U9" s="75"/>
      <c r="V9" s="76"/>
    </row>
    <row r="10" spans="1:22" ht="48" customHeight="1" x14ac:dyDescent="0.2">
      <c r="A10" s="77" t="str">
        <f t="shared" ref="A10:A31" ca="1" si="2">IF(NOW()&gt;O10,IF(NOW()&lt;P10,"出荷中","終了"),"")</f>
        <v/>
      </c>
      <c r="B10" s="2">
        <v>8</v>
      </c>
      <c r="C10" s="1" t="s">
        <v>132</v>
      </c>
      <c r="D10" s="4" t="str">
        <f>VLOOKUP(C10,確認責任者連絡先!$C$3:$E$42,3,FALSE)</f>
        <v>今治市阿方甲246-1</v>
      </c>
      <c r="E10" s="4" t="str">
        <f>VLOOKUP(C10,確認責任者連絡先!$C$3:$F$42,4,FALSE)</f>
        <v>0898-34-1884</v>
      </c>
      <c r="F10" s="127" t="s">
        <v>119</v>
      </c>
      <c r="G10" s="127" t="s">
        <v>119</v>
      </c>
      <c r="H10" s="84" t="s">
        <v>21</v>
      </c>
      <c r="I10" s="4" t="s">
        <v>165</v>
      </c>
      <c r="J10" s="235" t="s">
        <v>194</v>
      </c>
      <c r="K10" s="127" t="s">
        <v>119</v>
      </c>
      <c r="L10" s="4" t="s">
        <v>20</v>
      </c>
      <c r="M10" s="4" t="s">
        <v>223</v>
      </c>
      <c r="N10" s="4" t="s">
        <v>160</v>
      </c>
      <c r="O10" s="215">
        <v>45555</v>
      </c>
      <c r="P10" s="218">
        <v>45777</v>
      </c>
      <c r="Q10" s="128" t="s">
        <v>121</v>
      </c>
      <c r="R10" s="128" t="s">
        <v>121</v>
      </c>
      <c r="S10" s="128" t="s">
        <v>121</v>
      </c>
      <c r="T10" s="128" t="s">
        <v>121</v>
      </c>
      <c r="U10" s="75"/>
      <c r="V10" s="76"/>
    </row>
    <row r="11" spans="1:22" ht="48" customHeight="1" x14ac:dyDescent="0.2">
      <c r="A11" s="77" t="str">
        <f t="shared" ca="1" si="2"/>
        <v/>
      </c>
      <c r="B11" s="2">
        <v>9</v>
      </c>
      <c r="C11" s="1" t="s">
        <v>132</v>
      </c>
      <c r="D11" s="4" t="str">
        <f>VLOOKUP(C11,確認責任者連絡先!$C$3:$E$42,3,FALSE)</f>
        <v>今治市阿方甲246-1</v>
      </c>
      <c r="E11" s="4" t="str">
        <f>VLOOKUP(C11,確認責任者連絡先!$C$3:$F$42,4,FALSE)</f>
        <v>0898-34-1884</v>
      </c>
      <c r="F11" s="127" t="s">
        <v>119</v>
      </c>
      <c r="G11" s="127" t="s">
        <v>119</v>
      </c>
      <c r="H11" s="84" t="s">
        <v>21</v>
      </c>
      <c r="I11" s="4" t="s">
        <v>166</v>
      </c>
      <c r="J11" s="235" t="s">
        <v>195</v>
      </c>
      <c r="K11" s="127" t="s">
        <v>119</v>
      </c>
      <c r="L11" s="4" t="s">
        <v>20</v>
      </c>
      <c r="M11" s="4" t="s">
        <v>223</v>
      </c>
      <c r="N11" s="4" t="s">
        <v>228</v>
      </c>
      <c r="O11" s="215">
        <v>45627</v>
      </c>
      <c r="P11" s="218">
        <v>45777</v>
      </c>
      <c r="Q11" s="128" t="s">
        <v>121</v>
      </c>
      <c r="R11" s="128" t="s">
        <v>121</v>
      </c>
      <c r="S11" s="128" t="s">
        <v>121</v>
      </c>
      <c r="T11" s="128" t="s">
        <v>121</v>
      </c>
      <c r="U11" s="75"/>
      <c r="V11" s="76"/>
    </row>
    <row r="12" spans="1:22" ht="48" customHeight="1" x14ac:dyDescent="0.2">
      <c r="A12" s="77" t="str">
        <f t="shared" ca="1" si="2"/>
        <v/>
      </c>
      <c r="B12" s="2">
        <v>10</v>
      </c>
      <c r="C12" s="1" t="s">
        <v>132</v>
      </c>
      <c r="D12" s="4" t="str">
        <f>VLOOKUP(C12,確認責任者連絡先!$C$3:$E$42,3,FALSE)</f>
        <v>今治市阿方甲246-1</v>
      </c>
      <c r="E12" s="4" t="str">
        <f>VLOOKUP(C12,確認責任者連絡先!$C$3:$F$42,4,FALSE)</f>
        <v>0898-34-1884</v>
      </c>
      <c r="F12" s="127" t="s">
        <v>119</v>
      </c>
      <c r="G12" s="127" t="s">
        <v>119</v>
      </c>
      <c r="H12" s="84" t="s">
        <v>21</v>
      </c>
      <c r="I12" s="4" t="s">
        <v>165</v>
      </c>
      <c r="J12" s="235" t="s">
        <v>196</v>
      </c>
      <c r="K12" s="127" t="s">
        <v>119</v>
      </c>
      <c r="L12" s="4" t="s">
        <v>20</v>
      </c>
      <c r="M12" s="4" t="s">
        <v>223</v>
      </c>
      <c r="N12" s="4" t="s">
        <v>228</v>
      </c>
      <c r="O12" s="215">
        <v>45566</v>
      </c>
      <c r="P12" s="218">
        <v>45777</v>
      </c>
      <c r="Q12" s="128" t="s">
        <v>121</v>
      </c>
      <c r="R12" s="128" t="s">
        <v>121</v>
      </c>
      <c r="S12" s="128" t="s">
        <v>121</v>
      </c>
      <c r="T12" s="128" t="s">
        <v>121</v>
      </c>
      <c r="U12" s="75"/>
      <c r="V12" s="76"/>
    </row>
    <row r="13" spans="1:22" ht="48" customHeight="1" x14ac:dyDescent="0.2">
      <c r="A13" s="77" t="str">
        <f t="shared" ca="1" si="2"/>
        <v/>
      </c>
      <c r="B13" s="2">
        <v>11</v>
      </c>
      <c r="C13" s="1" t="s">
        <v>132</v>
      </c>
      <c r="D13" s="4" t="str">
        <f>VLOOKUP(C13,確認責任者連絡先!$C$3:$E$42,3,FALSE)</f>
        <v>今治市阿方甲246-1</v>
      </c>
      <c r="E13" s="4" t="str">
        <f>VLOOKUP(C13,確認責任者連絡先!$C$3:$F$42,4,FALSE)</f>
        <v>0898-34-1884</v>
      </c>
      <c r="F13" s="127" t="s">
        <v>119</v>
      </c>
      <c r="G13" s="127" t="s">
        <v>119</v>
      </c>
      <c r="H13" s="84" t="s">
        <v>21</v>
      </c>
      <c r="I13" s="4" t="s">
        <v>166</v>
      </c>
      <c r="J13" s="235" t="s">
        <v>197</v>
      </c>
      <c r="K13" s="127" t="s">
        <v>119</v>
      </c>
      <c r="L13" s="4" t="s">
        <v>20</v>
      </c>
      <c r="M13" s="4" t="s">
        <v>223</v>
      </c>
      <c r="N13" s="4" t="s">
        <v>229</v>
      </c>
      <c r="O13" s="215">
        <v>45566</v>
      </c>
      <c r="P13" s="218">
        <v>45777</v>
      </c>
      <c r="Q13" s="128" t="s">
        <v>121</v>
      </c>
      <c r="R13" s="128" t="s">
        <v>121</v>
      </c>
      <c r="S13" s="128" t="s">
        <v>121</v>
      </c>
      <c r="T13" s="128" t="s">
        <v>121</v>
      </c>
      <c r="U13" s="75"/>
      <c r="V13" s="76"/>
    </row>
    <row r="14" spans="1:22" ht="48" customHeight="1" x14ac:dyDescent="0.2">
      <c r="A14" s="77" t="str">
        <f t="shared" ca="1" si="2"/>
        <v/>
      </c>
      <c r="B14" s="2">
        <v>12</v>
      </c>
      <c r="C14" s="1" t="s">
        <v>175</v>
      </c>
      <c r="D14" s="4" t="str">
        <f>VLOOKUP(C14,確認責任者連絡先!$C$3:$E$42,3,FALSE)</f>
        <v>今治市北鳥生町3-3-14</v>
      </c>
      <c r="E14" s="4" t="str">
        <f>VLOOKUP(C14,確認責任者連絡先!$C$3:$F$42,4,FALSE)</f>
        <v>0898-23-0246</v>
      </c>
      <c r="F14" s="127" t="s">
        <v>119</v>
      </c>
      <c r="G14" s="127" t="s">
        <v>119</v>
      </c>
      <c r="H14" s="264" t="s">
        <v>11</v>
      </c>
      <c r="I14" s="4" t="s">
        <v>170</v>
      </c>
      <c r="J14" s="235" t="s">
        <v>198</v>
      </c>
      <c r="K14" s="127" t="s">
        <v>119</v>
      </c>
      <c r="L14" s="4" t="s">
        <v>20</v>
      </c>
      <c r="M14" s="4" t="s">
        <v>223</v>
      </c>
      <c r="N14" s="4" t="s">
        <v>160</v>
      </c>
      <c r="O14" s="215">
        <v>45597</v>
      </c>
      <c r="P14" s="218">
        <v>45961</v>
      </c>
      <c r="Q14" s="128" t="s">
        <v>121</v>
      </c>
      <c r="R14" s="128" t="s">
        <v>121</v>
      </c>
      <c r="S14" s="128" t="s">
        <v>121</v>
      </c>
      <c r="T14" s="128" t="s">
        <v>121</v>
      </c>
      <c r="U14" s="75"/>
      <c r="V14" s="76"/>
    </row>
    <row r="15" spans="1:22" ht="48" customHeight="1" x14ac:dyDescent="0.2">
      <c r="A15" s="77" t="str">
        <f t="shared" ca="1" si="2"/>
        <v/>
      </c>
      <c r="B15" s="2">
        <v>13</v>
      </c>
      <c r="C15" s="1" t="s">
        <v>175</v>
      </c>
      <c r="D15" s="4" t="str">
        <f>VLOOKUP(C15,確認責任者連絡先!$C$3:$E$42,3,FALSE)</f>
        <v>今治市北鳥生町3-3-14</v>
      </c>
      <c r="E15" s="4" t="str">
        <f>VLOOKUP(C15,確認責任者連絡先!$C$3:$F$42,4,FALSE)</f>
        <v>0898-23-0246</v>
      </c>
      <c r="F15" s="127" t="s">
        <v>119</v>
      </c>
      <c r="G15" s="127" t="s">
        <v>119</v>
      </c>
      <c r="H15" s="265" t="s">
        <v>141</v>
      </c>
      <c r="I15" s="4" t="s">
        <v>171</v>
      </c>
      <c r="J15" s="235" t="s">
        <v>199</v>
      </c>
      <c r="K15" s="127" t="s">
        <v>119</v>
      </c>
      <c r="L15" s="4" t="s">
        <v>3</v>
      </c>
      <c r="M15" s="4" t="s">
        <v>224</v>
      </c>
      <c r="N15" s="4" t="s">
        <v>160</v>
      </c>
      <c r="O15" s="215">
        <v>45597</v>
      </c>
      <c r="P15" s="218">
        <v>45930</v>
      </c>
      <c r="Q15" s="128" t="s">
        <v>121</v>
      </c>
      <c r="R15" s="128" t="s">
        <v>121</v>
      </c>
      <c r="S15" s="128" t="s">
        <v>121</v>
      </c>
      <c r="T15" s="128" t="s">
        <v>121</v>
      </c>
      <c r="U15" s="75"/>
      <c r="V15" s="76"/>
    </row>
    <row r="16" spans="1:22" ht="48" customHeight="1" x14ac:dyDescent="0.2">
      <c r="A16" s="77" t="str">
        <f t="shared" ca="1" si="2"/>
        <v/>
      </c>
      <c r="B16" s="2">
        <v>14</v>
      </c>
      <c r="C16" s="1" t="s">
        <v>176</v>
      </c>
      <c r="D16" s="4" t="str">
        <f>VLOOKUP(C16,確認責任者連絡先!$C$3:$E$42,3,FALSE)</f>
        <v>喜多郡内子町内子1970</v>
      </c>
      <c r="E16" s="4" t="str">
        <f>VLOOKUP(C16,確認責任者連絡先!$C$3:$F$42,4,FALSE)</f>
        <v>0893-57-6612</v>
      </c>
      <c r="F16" s="127" t="s">
        <v>119</v>
      </c>
      <c r="G16" s="127" t="s">
        <v>119</v>
      </c>
      <c r="H16" s="84" t="s">
        <v>21</v>
      </c>
      <c r="I16" s="4" t="s">
        <v>166</v>
      </c>
      <c r="J16" s="235" t="s">
        <v>200</v>
      </c>
      <c r="K16" s="127" t="s">
        <v>119</v>
      </c>
      <c r="L16" s="4" t="s">
        <v>20</v>
      </c>
      <c r="M16" s="4" t="s">
        <v>223</v>
      </c>
      <c r="N16" s="4" t="s">
        <v>160</v>
      </c>
      <c r="O16" s="215">
        <v>45566</v>
      </c>
      <c r="P16" s="218">
        <v>45777</v>
      </c>
      <c r="Q16" s="128" t="s">
        <v>121</v>
      </c>
      <c r="R16" s="128" t="s">
        <v>121</v>
      </c>
      <c r="S16" s="128" t="s">
        <v>121</v>
      </c>
      <c r="T16" s="128" t="s">
        <v>121</v>
      </c>
      <c r="U16" s="75"/>
      <c r="V16" s="76"/>
    </row>
    <row r="17" spans="1:22" ht="48" customHeight="1" x14ac:dyDescent="0.2">
      <c r="A17" s="77" t="str">
        <f t="shared" ca="1" si="2"/>
        <v/>
      </c>
      <c r="B17" s="2">
        <v>15</v>
      </c>
      <c r="C17" s="1" t="s">
        <v>176</v>
      </c>
      <c r="D17" s="4" t="str">
        <f>VLOOKUP(C17,確認責任者連絡先!$C$3:$E$42,3,FALSE)</f>
        <v>喜多郡内子町内子1970</v>
      </c>
      <c r="E17" s="4" t="str">
        <f>VLOOKUP(C17,確認責任者連絡先!$C$3:$F$42,4,FALSE)</f>
        <v>0893-57-6612</v>
      </c>
      <c r="F17" s="127" t="s">
        <v>119</v>
      </c>
      <c r="G17" s="127" t="s">
        <v>119</v>
      </c>
      <c r="H17" s="84" t="s">
        <v>21</v>
      </c>
      <c r="I17" s="4" t="s">
        <v>166</v>
      </c>
      <c r="J17" s="235" t="s">
        <v>201</v>
      </c>
      <c r="K17" s="127" t="s">
        <v>119</v>
      </c>
      <c r="L17" s="4" t="s">
        <v>114</v>
      </c>
      <c r="M17" s="4" t="s">
        <v>18</v>
      </c>
      <c r="N17" s="4" t="s">
        <v>160</v>
      </c>
      <c r="O17" s="215">
        <v>45566</v>
      </c>
      <c r="P17" s="218">
        <v>45777</v>
      </c>
      <c r="Q17" s="128" t="s">
        <v>121</v>
      </c>
      <c r="R17" s="128" t="s">
        <v>121</v>
      </c>
      <c r="S17" s="128" t="s">
        <v>121</v>
      </c>
      <c r="T17" s="128" t="s">
        <v>121</v>
      </c>
      <c r="U17" s="75"/>
      <c r="V17" s="76"/>
    </row>
    <row r="18" spans="1:22" ht="48" customHeight="1" x14ac:dyDescent="0.2">
      <c r="A18" s="77" t="str">
        <f t="shared" ca="1" si="2"/>
        <v/>
      </c>
      <c r="B18" s="2">
        <v>16</v>
      </c>
      <c r="C18" s="261" t="s">
        <v>177</v>
      </c>
      <c r="D18" s="27" t="s">
        <v>87</v>
      </c>
      <c r="E18" s="104" t="s">
        <v>94</v>
      </c>
      <c r="F18" s="127" t="s">
        <v>119</v>
      </c>
      <c r="G18" s="127" t="s">
        <v>119</v>
      </c>
      <c r="H18" s="86" t="s">
        <v>83</v>
      </c>
      <c r="I18" s="266" t="s">
        <v>184</v>
      </c>
      <c r="J18" s="235" t="s">
        <v>202</v>
      </c>
      <c r="K18" s="127" t="s">
        <v>119</v>
      </c>
      <c r="L18" s="17" t="s">
        <v>81</v>
      </c>
      <c r="M18" s="4" t="s">
        <v>219</v>
      </c>
      <c r="N18" s="273" t="s">
        <v>79</v>
      </c>
      <c r="O18" s="56">
        <v>45597</v>
      </c>
      <c r="P18" s="56">
        <v>45716</v>
      </c>
      <c r="Q18" s="128" t="s">
        <v>121</v>
      </c>
      <c r="R18" s="128" t="s">
        <v>121</v>
      </c>
      <c r="S18" s="128" t="s">
        <v>121</v>
      </c>
      <c r="T18" s="128" t="s">
        <v>121</v>
      </c>
      <c r="U18" s="75"/>
      <c r="V18" s="76"/>
    </row>
    <row r="19" spans="1:22" ht="48" customHeight="1" x14ac:dyDescent="0.2">
      <c r="A19" s="77" t="str">
        <f t="shared" ca="1" si="2"/>
        <v/>
      </c>
      <c r="B19" s="2">
        <v>17</v>
      </c>
      <c r="C19" s="261" t="s">
        <v>178</v>
      </c>
      <c r="D19" s="4" t="str">
        <f>VLOOKUP(C19,確認責任者連絡先!$C$3:$E$42,3,FALSE)</f>
        <v>松山市安城寺町216-1</v>
      </c>
      <c r="E19" s="4" t="str">
        <f>VLOOKUP(C19,確認責任者連絡先!$C$3:$F$42,4,FALSE)</f>
        <v>089-922-1772</v>
      </c>
      <c r="F19" s="127" t="s">
        <v>119</v>
      </c>
      <c r="G19" s="127" t="s">
        <v>119</v>
      </c>
      <c r="H19" s="86" t="s">
        <v>83</v>
      </c>
      <c r="I19" s="266" t="s">
        <v>184</v>
      </c>
      <c r="J19" s="235" t="s">
        <v>203</v>
      </c>
      <c r="K19" s="127" t="s">
        <v>119</v>
      </c>
      <c r="L19" s="17" t="s">
        <v>81</v>
      </c>
      <c r="M19" s="4" t="s">
        <v>222</v>
      </c>
      <c r="N19" s="273" t="s">
        <v>230</v>
      </c>
      <c r="O19" s="56">
        <v>45597</v>
      </c>
      <c r="P19" s="56">
        <v>45930</v>
      </c>
      <c r="Q19" s="128" t="s">
        <v>121</v>
      </c>
      <c r="R19" s="128" t="s">
        <v>121</v>
      </c>
      <c r="S19" s="128" t="s">
        <v>121</v>
      </c>
      <c r="T19" s="128" t="s">
        <v>121</v>
      </c>
      <c r="U19" s="75"/>
      <c r="V19" s="76"/>
    </row>
    <row r="20" spans="1:22" ht="48" customHeight="1" x14ac:dyDescent="0.2">
      <c r="A20" s="77" t="str">
        <f t="shared" ca="1" si="2"/>
        <v/>
      </c>
      <c r="B20" s="2">
        <v>18</v>
      </c>
      <c r="C20" s="261" t="s">
        <v>179</v>
      </c>
      <c r="D20" s="4" t="str">
        <f>VLOOKUP(C20,確認責任者連絡先!$C$3:$E$42,3,FALSE)</f>
        <v>松山市三番町八丁目325番1</v>
      </c>
      <c r="E20" s="4" t="str">
        <f>VLOOKUP(C20,確認責任者連絡先!$C$3:$F$42,4,FALSE)</f>
        <v>089-946-1611</v>
      </c>
      <c r="F20" s="127" t="s">
        <v>119</v>
      </c>
      <c r="G20" s="127" t="s">
        <v>119</v>
      </c>
      <c r="H20" s="86" t="s">
        <v>83</v>
      </c>
      <c r="I20" s="266" t="s">
        <v>184</v>
      </c>
      <c r="J20" s="235" t="s">
        <v>204</v>
      </c>
      <c r="K20" s="127" t="s">
        <v>119</v>
      </c>
      <c r="L20" s="258" t="s">
        <v>216</v>
      </c>
      <c r="M20" s="4" t="s">
        <v>221</v>
      </c>
      <c r="N20" s="273" t="s">
        <v>75</v>
      </c>
      <c r="O20" s="56">
        <v>45566</v>
      </c>
      <c r="P20" s="56">
        <v>45930</v>
      </c>
      <c r="Q20" s="128" t="s">
        <v>121</v>
      </c>
      <c r="R20" s="128" t="s">
        <v>121</v>
      </c>
      <c r="S20" s="128" t="s">
        <v>121</v>
      </c>
      <c r="T20" s="128" t="s">
        <v>121</v>
      </c>
      <c r="U20" s="75"/>
      <c r="V20" s="76"/>
    </row>
    <row r="21" spans="1:22" ht="48" customHeight="1" x14ac:dyDescent="0.2">
      <c r="A21" s="77" t="str">
        <f t="shared" ca="1" si="2"/>
        <v/>
      </c>
      <c r="B21" s="2">
        <v>19</v>
      </c>
      <c r="C21" s="261" t="s">
        <v>180</v>
      </c>
      <c r="D21" s="4" t="str">
        <f>VLOOKUP(C21,確認責任者連絡先!$C$3:$E$42,3,FALSE)</f>
        <v>大洲市東大洲911-1</v>
      </c>
      <c r="E21" s="4" t="str">
        <f>VLOOKUP(C21,確認責任者連絡先!$C$3:$F$42,4,FALSE)</f>
        <v>本社
0893-25-4333
松山営業所
089-983-3231</v>
      </c>
      <c r="F21" s="127" t="s">
        <v>119</v>
      </c>
      <c r="G21" s="127" t="s">
        <v>119</v>
      </c>
      <c r="H21" s="86" t="s">
        <v>83</v>
      </c>
      <c r="I21" s="266" t="s">
        <v>85</v>
      </c>
      <c r="J21" s="235" t="s">
        <v>205</v>
      </c>
      <c r="K21" s="127" t="s">
        <v>119</v>
      </c>
      <c r="L21" s="17" t="s">
        <v>81</v>
      </c>
      <c r="M21" s="4" t="s">
        <v>219</v>
      </c>
      <c r="N21" s="273" t="s">
        <v>86</v>
      </c>
      <c r="O21" s="56">
        <v>45585</v>
      </c>
      <c r="P21" s="56">
        <v>45945</v>
      </c>
      <c r="Q21" s="128" t="s">
        <v>121</v>
      </c>
      <c r="R21" s="128" t="s">
        <v>121</v>
      </c>
      <c r="S21" s="128" t="s">
        <v>121</v>
      </c>
      <c r="T21" s="128" t="s">
        <v>121</v>
      </c>
      <c r="U21" s="75"/>
      <c r="V21" s="76"/>
    </row>
    <row r="22" spans="1:22" ht="48" customHeight="1" x14ac:dyDescent="0.2">
      <c r="A22" s="77" t="str">
        <f t="shared" ca="1" si="2"/>
        <v/>
      </c>
      <c r="B22" s="2">
        <v>20</v>
      </c>
      <c r="C22" s="261" t="s">
        <v>180</v>
      </c>
      <c r="D22" s="4" t="str">
        <f>VLOOKUP(C22,確認責任者連絡先!$C$3:$E$42,3,FALSE)</f>
        <v>大洲市東大洲911-1</v>
      </c>
      <c r="E22" s="4" t="str">
        <f>VLOOKUP(C22,確認責任者連絡先!$C$3:$F$42,4,FALSE)</f>
        <v>本社
0893-25-4333
松山営業所
089-983-3231</v>
      </c>
      <c r="F22" s="127" t="s">
        <v>119</v>
      </c>
      <c r="G22" s="127" t="s">
        <v>119</v>
      </c>
      <c r="H22" s="86" t="s">
        <v>83</v>
      </c>
      <c r="I22" s="266" t="s">
        <v>84</v>
      </c>
      <c r="J22" s="235" t="s">
        <v>206</v>
      </c>
      <c r="K22" s="127" t="s">
        <v>119</v>
      </c>
      <c r="L22" s="258" t="s">
        <v>216</v>
      </c>
      <c r="M22" s="4" t="s">
        <v>220</v>
      </c>
      <c r="N22" s="273" t="s">
        <v>86</v>
      </c>
      <c r="O22" s="56">
        <v>45555</v>
      </c>
      <c r="P22" s="56">
        <v>45945</v>
      </c>
      <c r="Q22" s="128" t="s">
        <v>121</v>
      </c>
      <c r="R22" s="128" t="s">
        <v>121</v>
      </c>
      <c r="S22" s="128" t="s">
        <v>121</v>
      </c>
      <c r="T22" s="128" t="s">
        <v>121</v>
      </c>
      <c r="U22" s="75"/>
      <c r="V22" s="76"/>
    </row>
    <row r="23" spans="1:22" ht="48" customHeight="1" x14ac:dyDescent="0.2">
      <c r="A23" s="77" t="str">
        <f t="shared" ca="1" si="2"/>
        <v/>
      </c>
      <c r="B23" s="2">
        <v>21</v>
      </c>
      <c r="C23" s="261" t="s">
        <v>373</v>
      </c>
      <c r="D23" s="4" t="str">
        <f>VLOOKUP(C23,確認責任者連絡先!$C$3:$E$42,3,FALSE)</f>
        <v>松山市道後湯之町６番１３号</v>
      </c>
      <c r="E23" s="4" t="str">
        <f>VLOOKUP(C23,確認責任者連絡先!$C$3:$F$42,4,FALSE)</f>
        <v>089-915-5014</v>
      </c>
      <c r="F23" s="127" t="s">
        <v>119</v>
      </c>
      <c r="G23" s="127" t="s">
        <v>119</v>
      </c>
      <c r="H23" s="264" t="s">
        <v>83</v>
      </c>
      <c r="I23" s="266" t="s">
        <v>85</v>
      </c>
      <c r="J23" s="235" t="s">
        <v>207</v>
      </c>
      <c r="K23" s="127" t="s">
        <v>119</v>
      </c>
      <c r="L23" s="17" t="s">
        <v>81</v>
      </c>
      <c r="M23" s="4" t="s">
        <v>219</v>
      </c>
      <c r="N23" s="273" t="s">
        <v>231</v>
      </c>
      <c r="O23" s="56">
        <v>45658</v>
      </c>
      <c r="P23" s="56">
        <v>46752</v>
      </c>
      <c r="Q23" s="128" t="s">
        <v>121</v>
      </c>
      <c r="R23" s="128" t="s">
        <v>121</v>
      </c>
      <c r="S23" s="128" t="s">
        <v>121</v>
      </c>
      <c r="T23" s="128" t="s">
        <v>121</v>
      </c>
      <c r="U23" s="75"/>
      <c r="V23" s="76"/>
    </row>
    <row r="24" spans="1:22" ht="48" customHeight="1" x14ac:dyDescent="0.2">
      <c r="A24" s="77" t="str">
        <f t="shared" ca="1" si="2"/>
        <v/>
      </c>
      <c r="B24" s="2">
        <v>22</v>
      </c>
      <c r="C24" s="261" t="s">
        <v>131</v>
      </c>
      <c r="D24" s="4" t="str">
        <f>VLOOKUP(C24,確認責任者連絡先!$C$3:$E$42,3,FALSE)</f>
        <v>松山市鴨川1丁目8-5</v>
      </c>
      <c r="E24" s="4" t="str">
        <f>VLOOKUP(C24,確認責任者連絡先!$C$3:$F$42,4,FALSE)</f>
        <v>089-979-1640</v>
      </c>
      <c r="F24" s="127" t="s">
        <v>119</v>
      </c>
      <c r="G24" s="127" t="s">
        <v>119</v>
      </c>
      <c r="H24" s="110" t="s">
        <v>77</v>
      </c>
      <c r="I24" s="266" t="s">
        <v>185</v>
      </c>
      <c r="J24" s="235" t="s">
        <v>208</v>
      </c>
      <c r="K24" s="127" t="s">
        <v>119</v>
      </c>
      <c r="L24" s="258" t="s">
        <v>78</v>
      </c>
      <c r="M24" s="4" t="s">
        <v>218</v>
      </c>
      <c r="N24" s="273" t="s">
        <v>79</v>
      </c>
      <c r="O24" s="56">
        <v>45483</v>
      </c>
      <c r="P24" s="56">
        <v>45611</v>
      </c>
      <c r="Q24" s="128" t="s">
        <v>121</v>
      </c>
      <c r="R24" s="128" t="s">
        <v>121</v>
      </c>
      <c r="S24" s="128" t="s">
        <v>121</v>
      </c>
      <c r="T24" s="128" t="s">
        <v>121</v>
      </c>
      <c r="U24" s="75"/>
      <c r="V24" s="76"/>
    </row>
    <row r="25" spans="1:22" ht="48" customHeight="1" x14ac:dyDescent="0.2">
      <c r="A25" s="77" t="str">
        <f t="shared" ca="1" si="2"/>
        <v/>
      </c>
      <c r="B25" s="2">
        <v>23</v>
      </c>
      <c r="C25" s="262" t="s">
        <v>124</v>
      </c>
      <c r="D25" s="4" t="s">
        <v>125</v>
      </c>
      <c r="E25" s="4" t="s">
        <v>126</v>
      </c>
      <c r="F25" s="127" t="s">
        <v>119</v>
      </c>
      <c r="G25" s="127" t="s">
        <v>119</v>
      </c>
      <c r="H25" s="267" t="s">
        <v>11</v>
      </c>
      <c r="I25" s="79" t="s">
        <v>186</v>
      </c>
      <c r="J25" s="235" t="s">
        <v>209</v>
      </c>
      <c r="K25" s="127" t="s">
        <v>119</v>
      </c>
      <c r="L25" s="271" t="s">
        <v>3</v>
      </c>
      <c r="M25" s="272" t="s">
        <v>27</v>
      </c>
      <c r="N25" s="274" t="s">
        <v>29</v>
      </c>
      <c r="O25" s="87">
        <v>45519</v>
      </c>
      <c r="P25" s="87">
        <v>45976</v>
      </c>
      <c r="Q25" s="128" t="s">
        <v>121</v>
      </c>
      <c r="R25" s="128" t="s">
        <v>121</v>
      </c>
      <c r="S25" s="128" t="s">
        <v>121</v>
      </c>
      <c r="T25" s="128" t="s">
        <v>121</v>
      </c>
      <c r="U25" s="75"/>
      <c r="V25" s="76"/>
    </row>
    <row r="26" spans="1:22" ht="48" customHeight="1" x14ac:dyDescent="0.2">
      <c r="A26" s="77" t="str">
        <f t="shared" ca="1" si="2"/>
        <v/>
      </c>
      <c r="B26" s="2">
        <v>24</v>
      </c>
      <c r="C26" s="262" t="s">
        <v>124</v>
      </c>
      <c r="D26" s="4" t="str">
        <f>VLOOKUP(C26,確認責任者連絡先!$C$3:$E$42,3,FALSE)</f>
        <v>西予市宇和町坂戸652</v>
      </c>
      <c r="E26" s="4" t="str">
        <f>VLOOKUP(C26,確認責任者連絡先!$C$3:$F$42,4,FALSE)</f>
        <v>0894-62-6859</v>
      </c>
      <c r="F26" s="127" t="s">
        <v>119</v>
      </c>
      <c r="G26" s="127" t="s">
        <v>119</v>
      </c>
      <c r="H26" s="267" t="s">
        <v>11</v>
      </c>
      <c r="I26" s="268" t="s">
        <v>24</v>
      </c>
      <c r="J26" s="235" t="s">
        <v>210</v>
      </c>
      <c r="K26" s="127" t="s">
        <v>119</v>
      </c>
      <c r="L26" s="89" t="s">
        <v>20</v>
      </c>
      <c r="M26" s="272" t="s">
        <v>28</v>
      </c>
      <c r="N26" s="274" t="s">
        <v>29</v>
      </c>
      <c r="O26" s="87">
        <v>45566</v>
      </c>
      <c r="P26" s="87">
        <v>45930</v>
      </c>
      <c r="Q26" s="128" t="s">
        <v>121</v>
      </c>
      <c r="R26" s="128" t="s">
        <v>121</v>
      </c>
      <c r="S26" s="128" t="s">
        <v>121</v>
      </c>
      <c r="T26" s="128" t="s">
        <v>121</v>
      </c>
      <c r="U26" s="75"/>
      <c r="V26" s="76"/>
    </row>
    <row r="27" spans="1:22" ht="48" customHeight="1" x14ac:dyDescent="0.2">
      <c r="A27" s="77" t="str">
        <f t="shared" ca="1" si="2"/>
        <v/>
      </c>
      <c r="B27" s="2">
        <v>25</v>
      </c>
      <c r="C27" s="262" t="s">
        <v>124</v>
      </c>
      <c r="D27" s="4" t="str">
        <f>VLOOKUP(C27,確認責任者連絡先!$C$3:$E$42,3,FALSE)</f>
        <v>西予市宇和町坂戸652</v>
      </c>
      <c r="E27" s="4" t="str">
        <f>VLOOKUP(C27,確認責任者連絡先!$C$3:$F$42,4,FALSE)</f>
        <v>0894-62-6859</v>
      </c>
      <c r="F27" s="127" t="s">
        <v>119</v>
      </c>
      <c r="G27" s="127" t="s">
        <v>119</v>
      </c>
      <c r="H27" s="267" t="s">
        <v>11</v>
      </c>
      <c r="I27" s="268" t="s">
        <v>74</v>
      </c>
      <c r="J27" s="235" t="s">
        <v>211</v>
      </c>
      <c r="K27" s="127" t="s">
        <v>119</v>
      </c>
      <c r="L27" s="89" t="s">
        <v>20</v>
      </c>
      <c r="M27" s="272" t="s">
        <v>28</v>
      </c>
      <c r="N27" s="274" t="s">
        <v>29</v>
      </c>
      <c r="O27" s="87">
        <v>45566</v>
      </c>
      <c r="P27" s="87">
        <v>45930</v>
      </c>
      <c r="Q27" s="128" t="s">
        <v>121</v>
      </c>
      <c r="R27" s="128" t="s">
        <v>121</v>
      </c>
      <c r="S27" s="128" t="s">
        <v>121</v>
      </c>
      <c r="T27" s="128" t="s">
        <v>121</v>
      </c>
      <c r="U27" s="75"/>
      <c r="V27" s="76"/>
    </row>
    <row r="28" spans="1:22" ht="48" customHeight="1" x14ac:dyDescent="0.2">
      <c r="A28" s="77" t="str">
        <f t="shared" ca="1" si="2"/>
        <v/>
      </c>
      <c r="B28" s="2">
        <v>26</v>
      </c>
      <c r="C28" s="262" t="s">
        <v>124</v>
      </c>
      <c r="D28" s="4" t="str">
        <f>VLOOKUP(C28,確認責任者連絡先!$C$3:$E$42,3,FALSE)</f>
        <v>西予市宇和町坂戸652</v>
      </c>
      <c r="E28" s="4" t="str">
        <f>VLOOKUP(C28,確認責任者連絡先!$C$3:$F$42,4,FALSE)</f>
        <v>0894-62-6859</v>
      </c>
      <c r="F28" s="127" t="s">
        <v>119</v>
      </c>
      <c r="G28" s="127" t="s">
        <v>119</v>
      </c>
      <c r="H28" s="267" t="s">
        <v>11</v>
      </c>
      <c r="I28" s="268" t="s">
        <v>123</v>
      </c>
      <c r="J28" s="235" t="s">
        <v>212</v>
      </c>
      <c r="K28" s="127" t="s">
        <v>119</v>
      </c>
      <c r="L28" s="89" t="s">
        <v>20</v>
      </c>
      <c r="M28" s="272" t="s">
        <v>28</v>
      </c>
      <c r="N28" s="274" t="s">
        <v>29</v>
      </c>
      <c r="O28" s="87">
        <v>45585</v>
      </c>
      <c r="P28" s="87">
        <v>45930</v>
      </c>
      <c r="Q28" s="128" t="s">
        <v>121</v>
      </c>
      <c r="R28" s="128" t="s">
        <v>121</v>
      </c>
      <c r="S28" s="128" t="s">
        <v>121</v>
      </c>
      <c r="T28" s="128" t="s">
        <v>121</v>
      </c>
      <c r="U28" s="75"/>
      <c r="V28" s="76"/>
    </row>
    <row r="29" spans="1:22" ht="48" customHeight="1" x14ac:dyDescent="0.2">
      <c r="A29" s="77" t="str">
        <f t="shared" ca="1" si="2"/>
        <v/>
      </c>
      <c r="B29" s="2">
        <v>27</v>
      </c>
      <c r="C29" s="262" t="s">
        <v>173</v>
      </c>
      <c r="D29" s="4" t="str">
        <f>VLOOKUP(C29,確認責任者連絡先!$C$3:$E$42,3,FALSE)</f>
        <v>大洲市東大洲1582番地</v>
      </c>
      <c r="E29" s="4" t="str">
        <f>VLOOKUP(C29,確認責任者連絡先!$C$3:$F$42,4,FALSE)</f>
        <v>0893-24-4183</v>
      </c>
      <c r="F29" s="127" t="s">
        <v>119</v>
      </c>
      <c r="G29" s="127" t="s">
        <v>119</v>
      </c>
      <c r="H29" s="267" t="s">
        <v>11</v>
      </c>
      <c r="I29" s="268" t="s">
        <v>26</v>
      </c>
      <c r="J29" s="235" t="s">
        <v>213</v>
      </c>
      <c r="K29" s="127" t="s">
        <v>119</v>
      </c>
      <c r="L29" s="271" t="s">
        <v>3</v>
      </c>
      <c r="M29" s="272" t="s">
        <v>27</v>
      </c>
      <c r="N29" s="275" t="s">
        <v>31</v>
      </c>
      <c r="O29" s="87">
        <v>45566</v>
      </c>
      <c r="P29" s="87">
        <v>45960</v>
      </c>
      <c r="Q29" s="128" t="s">
        <v>121</v>
      </c>
      <c r="R29" s="128" t="s">
        <v>121</v>
      </c>
      <c r="S29" s="128" t="s">
        <v>121</v>
      </c>
      <c r="T29" s="128" t="s">
        <v>121</v>
      </c>
      <c r="U29" s="75"/>
      <c r="V29" s="76"/>
    </row>
    <row r="30" spans="1:22" ht="48" customHeight="1" x14ac:dyDescent="0.2">
      <c r="A30" s="77" t="str">
        <f t="shared" ca="1" si="2"/>
        <v/>
      </c>
      <c r="B30" s="2">
        <v>28</v>
      </c>
      <c r="C30" s="261" t="s">
        <v>376</v>
      </c>
      <c r="D30" s="4" t="str">
        <f>VLOOKUP(C30,確認責任者連絡先!$C$3:$E$42,3,FALSE)</f>
        <v>八幡浜市江戸岡1丁目12番10号</v>
      </c>
      <c r="E30" s="4" t="str">
        <f>VLOOKUP(C30,確認責任者連絡先!$C$3:$F$42,4,FALSE)</f>
        <v>0894-24-1111</v>
      </c>
      <c r="F30" s="127" t="s">
        <v>119</v>
      </c>
      <c r="G30" s="127" t="s">
        <v>119</v>
      </c>
      <c r="H30" s="85" t="s">
        <v>21</v>
      </c>
      <c r="I30" s="269" t="s">
        <v>25</v>
      </c>
      <c r="J30" s="235" t="s">
        <v>214</v>
      </c>
      <c r="K30" s="127" t="s">
        <v>119</v>
      </c>
      <c r="L30" s="89" t="s">
        <v>20</v>
      </c>
      <c r="M30" s="3" t="s">
        <v>28</v>
      </c>
      <c r="N30" s="273" t="s">
        <v>117</v>
      </c>
      <c r="O30" s="54">
        <v>45802</v>
      </c>
      <c r="P30" s="54">
        <v>45838</v>
      </c>
      <c r="Q30" s="128" t="s">
        <v>121</v>
      </c>
      <c r="R30" s="128" t="s">
        <v>121</v>
      </c>
      <c r="S30" s="128" t="s">
        <v>121</v>
      </c>
      <c r="T30" s="128" t="s">
        <v>121</v>
      </c>
      <c r="U30" s="75"/>
      <c r="V30" s="76"/>
    </row>
    <row r="31" spans="1:22" ht="48" customHeight="1" x14ac:dyDescent="0.2">
      <c r="A31" s="314" t="str">
        <f t="shared" ca="1" si="2"/>
        <v/>
      </c>
      <c r="B31" s="2">
        <v>29</v>
      </c>
      <c r="C31" s="263" t="s">
        <v>377</v>
      </c>
      <c r="D31" s="4" t="str">
        <f>VLOOKUP(C31,確認責任者連絡先!$C$3:$E$42,3,FALSE)</f>
        <v>喜多郡内子町内子1970</v>
      </c>
      <c r="E31" s="4" t="str">
        <f>VLOOKUP(C31,確認責任者連絡先!$C$3:$F$42,4,FALSE)</f>
        <v>0893-57-6612</v>
      </c>
      <c r="F31" s="127" t="s">
        <v>119</v>
      </c>
      <c r="G31" s="127" t="s">
        <v>119</v>
      </c>
      <c r="H31" s="85" t="s">
        <v>21</v>
      </c>
      <c r="I31" s="270" t="s">
        <v>142</v>
      </c>
      <c r="J31" s="235" t="s">
        <v>215</v>
      </c>
      <c r="K31" s="127" t="s">
        <v>119</v>
      </c>
      <c r="L31" s="89" t="s">
        <v>20</v>
      </c>
      <c r="M31" s="3" t="s">
        <v>145</v>
      </c>
      <c r="N31" s="273" t="s">
        <v>117</v>
      </c>
      <c r="O31" s="54">
        <v>45566</v>
      </c>
      <c r="P31" s="54">
        <v>45777</v>
      </c>
      <c r="Q31" s="128" t="s">
        <v>121</v>
      </c>
      <c r="R31" s="128" t="s">
        <v>121</v>
      </c>
      <c r="S31" s="128" t="s">
        <v>121</v>
      </c>
      <c r="T31" s="128" t="s">
        <v>121</v>
      </c>
      <c r="U31" s="75"/>
      <c r="V31" s="76"/>
    </row>
    <row r="32" spans="1:22" ht="48" customHeight="1" x14ac:dyDescent="0.2">
      <c r="C32" s="345"/>
      <c r="F32" s="198"/>
      <c r="G32" s="198"/>
      <c r="H32" s="276"/>
      <c r="I32" s="93"/>
      <c r="J32" s="133"/>
      <c r="K32" s="198"/>
      <c r="L32" s="10"/>
      <c r="O32" s="398"/>
      <c r="P32" s="398"/>
      <c r="Q32" s="399"/>
      <c r="R32" s="399"/>
      <c r="S32" s="399"/>
      <c r="T32" s="399"/>
      <c r="U32" s="75"/>
      <c r="V32" s="76"/>
    </row>
    <row r="33" spans="3:22" ht="48" customHeight="1" x14ac:dyDescent="0.2">
      <c r="C33" s="345"/>
      <c r="F33" s="198"/>
      <c r="G33" s="198"/>
      <c r="H33" s="316"/>
      <c r="I33" s="93"/>
      <c r="J33" s="133"/>
      <c r="K33" s="198"/>
      <c r="L33" s="10"/>
      <c r="O33" s="398"/>
      <c r="P33" s="398"/>
      <c r="Q33" s="399"/>
      <c r="R33" s="399"/>
      <c r="S33" s="399"/>
      <c r="T33" s="399"/>
      <c r="U33" s="75"/>
      <c r="V33" s="76"/>
    </row>
    <row r="34" spans="3:22" ht="48" customHeight="1" x14ac:dyDescent="0.2">
      <c r="C34" s="164"/>
      <c r="F34" s="198"/>
      <c r="G34" s="198"/>
      <c r="H34" s="316"/>
      <c r="I34" s="93"/>
      <c r="J34" s="133"/>
      <c r="K34" s="198"/>
      <c r="L34" s="10"/>
      <c r="O34" s="398"/>
      <c r="P34" s="398"/>
      <c r="Q34" s="399"/>
      <c r="R34" s="399"/>
      <c r="S34" s="399"/>
      <c r="T34" s="399"/>
      <c r="U34" s="75"/>
      <c r="V34" s="76"/>
    </row>
    <row r="35" spans="3:22" ht="48" customHeight="1" x14ac:dyDescent="0.2">
      <c r="C35" s="164"/>
      <c r="F35" s="198"/>
      <c r="G35" s="198"/>
      <c r="H35" s="316"/>
      <c r="I35" s="93"/>
      <c r="J35" s="133"/>
      <c r="K35" s="198"/>
      <c r="L35" s="10"/>
      <c r="O35" s="398"/>
      <c r="P35" s="398"/>
      <c r="Q35" s="399"/>
      <c r="R35" s="399"/>
      <c r="S35" s="399"/>
      <c r="T35" s="399"/>
      <c r="U35" s="75"/>
      <c r="V35" s="76"/>
    </row>
    <row r="36" spans="3:22" ht="48" customHeight="1" x14ac:dyDescent="0.2">
      <c r="C36" s="164"/>
      <c r="F36" s="198"/>
      <c r="G36" s="198"/>
      <c r="H36" s="316"/>
      <c r="I36" s="93"/>
      <c r="J36" s="133"/>
      <c r="K36" s="198"/>
      <c r="L36" s="10"/>
      <c r="O36" s="398"/>
      <c r="P36" s="398"/>
      <c r="Q36" s="399"/>
      <c r="R36" s="399"/>
      <c r="S36" s="399"/>
      <c r="T36" s="399"/>
      <c r="U36" s="75"/>
      <c r="V36" s="76"/>
    </row>
    <row r="37" spans="3:22" ht="48" customHeight="1" x14ac:dyDescent="0.2">
      <c r="C37" s="164"/>
      <c r="F37" s="198"/>
      <c r="G37" s="198"/>
      <c r="H37" s="316"/>
      <c r="I37" s="93"/>
      <c r="J37" s="133"/>
      <c r="K37" s="198"/>
      <c r="L37" s="10"/>
      <c r="O37" s="398"/>
      <c r="P37" s="398"/>
      <c r="Q37" s="399"/>
      <c r="R37" s="399"/>
      <c r="S37" s="399"/>
      <c r="T37" s="399"/>
      <c r="U37" s="75"/>
      <c r="V37" s="76"/>
    </row>
    <row r="38" spans="3:22" ht="48" customHeight="1" x14ac:dyDescent="0.2">
      <c r="C38" s="129"/>
      <c r="F38" s="198"/>
      <c r="G38" s="198"/>
      <c r="H38" s="316"/>
      <c r="I38" s="93"/>
      <c r="J38" s="133"/>
      <c r="K38" s="198"/>
      <c r="L38" s="10"/>
      <c r="O38" s="398"/>
      <c r="P38" s="398"/>
      <c r="Q38" s="399"/>
      <c r="R38" s="399"/>
      <c r="S38" s="399"/>
      <c r="T38" s="399"/>
      <c r="U38" s="75"/>
      <c r="V38" s="76"/>
    </row>
    <row r="39" spans="3:22" ht="48" customHeight="1" x14ac:dyDescent="0.2">
      <c r="C39" s="129"/>
      <c r="F39" s="198"/>
      <c r="G39" s="198"/>
      <c r="H39" s="316"/>
      <c r="I39" s="93"/>
      <c r="J39" s="133"/>
      <c r="K39" s="198"/>
      <c r="L39" s="10"/>
      <c r="O39" s="398"/>
      <c r="P39" s="398"/>
      <c r="Q39" s="399"/>
      <c r="R39" s="399"/>
      <c r="S39" s="399"/>
      <c r="T39" s="399"/>
      <c r="U39" s="75"/>
      <c r="V39" s="76"/>
    </row>
    <row r="40" spans="3:22" ht="48" customHeight="1" x14ac:dyDescent="0.2">
      <c r="C40" s="129"/>
      <c r="F40" s="198"/>
      <c r="G40" s="198"/>
      <c r="H40" s="316"/>
      <c r="I40" s="93"/>
      <c r="J40" s="133"/>
      <c r="K40" s="198"/>
      <c r="L40" s="10"/>
      <c r="O40" s="398"/>
      <c r="P40" s="398"/>
      <c r="Q40" s="399"/>
      <c r="R40" s="399"/>
      <c r="S40" s="399"/>
      <c r="T40" s="399"/>
      <c r="U40" s="75"/>
      <c r="V40" s="76"/>
    </row>
    <row r="41" spans="3:22" ht="48" customHeight="1" x14ac:dyDescent="0.2">
      <c r="C41" s="129"/>
      <c r="F41" s="198"/>
      <c r="G41" s="198"/>
      <c r="H41" s="316"/>
      <c r="I41" s="93"/>
      <c r="J41" s="133"/>
      <c r="K41" s="198"/>
      <c r="L41" s="10"/>
      <c r="O41" s="398"/>
      <c r="P41" s="398"/>
      <c r="Q41" s="399"/>
      <c r="R41" s="399"/>
      <c r="S41" s="399"/>
      <c r="T41" s="399"/>
      <c r="U41" s="75"/>
      <c r="V41" s="76"/>
    </row>
    <row r="42" spans="3:22" ht="48" customHeight="1" x14ac:dyDescent="0.2">
      <c r="C42" s="129"/>
      <c r="F42" s="198"/>
      <c r="G42" s="198"/>
      <c r="H42" s="316"/>
      <c r="I42" s="93"/>
      <c r="J42" s="133"/>
      <c r="K42" s="198"/>
      <c r="L42" s="10"/>
      <c r="O42" s="398"/>
      <c r="P42" s="398"/>
      <c r="Q42" s="399"/>
      <c r="R42" s="399"/>
      <c r="S42" s="399"/>
      <c r="T42" s="399"/>
      <c r="U42" s="75"/>
      <c r="V42" s="76"/>
    </row>
    <row r="43" spans="3:22" ht="48" customHeight="1" x14ac:dyDescent="0.2">
      <c r="C43" s="129"/>
      <c r="F43" s="198"/>
      <c r="G43" s="198"/>
      <c r="H43" s="316"/>
      <c r="I43" s="93"/>
      <c r="J43" s="133"/>
      <c r="K43" s="198"/>
      <c r="L43" s="10"/>
      <c r="O43" s="398"/>
      <c r="P43" s="398"/>
      <c r="Q43" s="399"/>
      <c r="R43" s="399"/>
      <c r="S43" s="399"/>
      <c r="T43" s="399"/>
      <c r="U43" s="75"/>
      <c r="V43" s="76"/>
    </row>
    <row r="44" spans="3:22" ht="48" customHeight="1" x14ac:dyDescent="0.2">
      <c r="C44" s="129"/>
      <c r="F44" s="198"/>
      <c r="G44" s="198"/>
      <c r="H44" s="316"/>
      <c r="I44" s="93"/>
      <c r="J44" s="133"/>
      <c r="K44" s="198"/>
      <c r="L44" s="10"/>
      <c r="O44" s="398"/>
      <c r="P44" s="398"/>
      <c r="Q44" s="399"/>
      <c r="R44" s="399"/>
      <c r="S44" s="399"/>
      <c r="T44" s="399"/>
      <c r="U44" s="75"/>
      <c r="V44" s="76"/>
    </row>
    <row r="45" spans="3:22" ht="48" customHeight="1" x14ac:dyDescent="0.2">
      <c r="C45" s="345"/>
      <c r="F45" s="198"/>
      <c r="G45" s="198"/>
      <c r="H45" s="316"/>
      <c r="I45" s="93"/>
      <c r="J45" s="133"/>
      <c r="K45" s="198"/>
      <c r="L45" s="10"/>
      <c r="O45" s="398"/>
      <c r="P45" s="398"/>
      <c r="Q45" s="399"/>
      <c r="R45" s="399"/>
      <c r="S45" s="399"/>
      <c r="T45" s="399"/>
      <c r="U45" s="75"/>
      <c r="V45" s="76"/>
    </row>
    <row r="46" spans="3:22" ht="48" customHeight="1" x14ac:dyDescent="0.2">
      <c r="C46" s="345"/>
      <c r="F46" s="198"/>
      <c r="G46" s="198"/>
      <c r="H46" s="316"/>
      <c r="I46" s="93"/>
      <c r="J46" s="133"/>
      <c r="K46" s="198"/>
      <c r="L46" s="10"/>
      <c r="O46" s="398"/>
      <c r="P46" s="398"/>
      <c r="Q46" s="399"/>
      <c r="R46" s="399"/>
      <c r="S46" s="399"/>
      <c r="T46" s="399"/>
      <c r="U46" s="75"/>
      <c r="V46" s="76"/>
    </row>
    <row r="47" spans="3:22" ht="48" customHeight="1" x14ac:dyDescent="0.2">
      <c r="C47" s="153"/>
      <c r="F47" s="198"/>
      <c r="G47" s="198"/>
      <c r="H47" s="316"/>
      <c r="I47" s="168"/>
      <c r="J47" s="133"/>
      <c r="K47" s="198"/>
      <c r="L47" s="10"/>
      <c r="N47" s="135"/>
      <c r="O47" s="136"/>
      <c r="P47" s="136"/>
      <c r="Q47" s="399"/>
      <c r="R47" s="399"/>
      <c r="S47" s="399"/>
      <c r="T47" s="399"/>
      <c r="U47" s="75"/>
      <c r="V47" s="76"/>
    </row>
    <row r="48" spans="3:22" ht="48" customHeight="1" x14ac:dyDescent="0.2">
      <c r="C48" s="164"/>
      <c r="F48" s="198"/>
      <c r="G48" s="198"/>
      <c r="H48" s="316"/>
      <c r="I48" s="168"/>
      <c r="J48" s="133"/>
      <c r="K48" s="198"/>
      <c r="L48" s="140"/>
      <c r="N48" s="135"/>
      <c r="O48" s="136"/>
      <c r="P48" s="136"/>
      <c r="Q48" s="399"/>
      <c r="R48" s="399"/>
      <c r="S48" s="399"/>
      <c r="T48" s="399"/>
      <c r="U48" s="75"/>
      <c r="V48" s="76"/>
    </row>
    <row r="49" spans="3:22" ht="48" customHeight="1" x14ac:dyDescent="0.2">
      <c r="C49" s="164"/>
      <c r="F49" s="198"/>
      <c r="G49" s="198"/>
      <c r="H49" s="316"/>
      <c r="I49" s="168"/>
      <c r="J49" s="133"/>
      <c r="K49" s="198"/>
      <c r="L49" s="142"/>
      <c r="N49" s="135"/>
      <c r="O49" s="136"/>
      <c r="P49" s="136"/>
      <c r="Q49" s="399"/>
      <c r="R49" s="399"/>
      <c r="S49" s="399"/>
      <c r="T49" s="399"/>
      <c r="U49" s="75"/>
      <c r="V49" s="76"/>
    </row>
    <row r="50" spans="3:22" ht="48" customHeight="1" x14ac:dyDescent="0.2">
      <c r="C50" s="164"/>
      <c r="F50" s="198"/>
      <c r="G50" s="198"/>
      <c r="H50" s="316"/>
      <c r="I50" s="168"/>
      <c r="J50" s="133"/>
      <c r="K50" s="198"/>
      <c r="L50" s="140"/>
      <c r="N50" s="135"/>
      <c r="O50" s="136"/>
      <c r="P50" s="136"/>
      <c r="Q50" s="399"/>
      <c r="R50" s="399"/>
      <c r="S50" s="399"/>
      <c r="T50" s="399"/>
      <c r="U50" s="75"/>
      <c r="V50" s="76"/>
    </row>
    <row r="51" spans="3:22" ht="48" customHeight="1" x14ac:dyDescent="0.2">
      <c r="C51" s="129"/>
      <c r="F51" s="198"/>
      <c r="G51" s="198"/>
      <c r="H51" s="316"/>
      <c r="I51" s="168"/>
      <c r="J51" s="133"/>
      <c r="K51" s="198"/>
      <c r="L51" s="162"/>
      <c r="N51" s="135"/>
      <c r="O51" s="136"/>
      <c r="P51" s="136"/>
      <c r="Q51" s="399"/>
      <c r="R51" s="399"/>
      <c r="S51" s="399"/>
      <c r="T51" s="399"/>
      <c r="U51" s="75"/>
      <c r="V51" s="76"/>
    </row>
    <row r="52" spans="3:22" ht="48" customHeight="1" x14ac:dyDescent="0.2">
      <c r="C52" s="129"/>
      <c r="F52" s="198"/>
      <c r="G52" s="198"/>
      <c r="H52" s="316"/>
      <c r="I52" s="168"/>
      <c r="J52" s="133"/>
      <c r="K52" s="198"/>
      <c r="L52" s="162"/>
      <c r="N52" s="135"/>
      <c r="O52" s="136"/>
      <c r="P52" s="136"/>
      <c r="Q52" s="399"/>
      <c r="R52" s="399"/>
      <c r="S52" s="399"/>
      <c r="T52" s="399"/>
      <c r="U52" s="75"/>
      <c r="V52" s="76"/>
    </row>
    <row r="53" spans="3:22" ht="48" customHeight="1" x14ac:dyDescent="0.2">
      <c r="C53" s="129"/>
      <c r="F53" s="198"/>
      <c r="G53" s="198"/>
      <c r="H53" s="316"/>
      <c r="I53" s="168"/>
      <c r="J53" s="133"/>
      <c r="K53" s="198"/>
      <c r="L53" s="162"/>
      <c r="N53" s="135"/>
      <c r="O53" s="136"/>
      <c r="P53" s="136"/>
      <c r="Q53" s="399"/>
      <c r="R53" s="399"/>
      <c r="S53" s="399"/>
      <c r="T53" s="399"/>
      <c r="U53" s="75"/>
      <c r="V53" s="76"/>
    </row>
    <row r="54" spans="3:22" ht="48" customHeight="1" x14ac:dyDescent="0.2">
      <c r="C54" s="129"/>
      <c r="F54" s="198"/>
      <c r="G54" s="198"/>
      <c r="H54" s="316"/>
      <c r="I54" s="168"/>
      <c r="J54" s="133"/>
      <c r="K54" s="198"/>
      <c r="L54" s="400"/>
      <c r="N54" s="135"/>
      <c r="O54" s="136"/>
      <c r="P54" s="136"/>
      <c r="Q54" s="399"/>
      <c r="R54" s="399"/>
      <c r="S54" s="399"/>
      <c r="T54" s="399"/>
      <c r="U54" s="75"/>
      <c r="V54" s="76"/>
    </row>
    <row r="55" spans="3:22" ht="48" customHeight="1" x14ac:dyDescent="0.2">
      <c r="C55" s="129"/>
      <c r="F55" s="198"/>
      <c r="G55" s="198"/>
      <c r="H55" s="316"/>
      <c r="I55" s="168"/>
      <c r="J55" s="133"/>
      <c r="K55" s="198"/>
      <c r="L55" s="400"/>
      <c r="N55" s="135"/>
      <c r="O55" s="136"/>
      <c r="P55" s="136"/>
      <c r="Q55" s="399"/>
      <c r="R55" s="399"/>
      <c r="S55" s="399"/>
      <c r="T55" s="399"/>
      <c r="U55" s="75"/>
      <c r="V55" s="76"/>
    </row>
    <row r="56" spans="3:22" ht="48" customHeight="1" x14ac:dyDescent="0.2">
      <c r="C56" s="129"/>
      <c r="F56" s="198"/>
      <c r="G56" s="198"/>
      <c r="H56" s="316"/>
      <c r="I56" s="168"/>
      <c r="J56" s="133"/>
      <c r="K56" s="198"/>
      <c r="L56" s="162"/>
      <c r="N56" s="135"/>
      <c r="O56" s="136"/>
      <c r="P56" s="136"/>
      <c r="Q56" s="399"/>
      <c r="R56" s="399"/>
      <c r="S56" s="399"/>
      <c r="T56" s="399"/>
      <c r="U56" s="75"/>
      <c r="V56" s="76"/>
    </row>
    <row r="57" spans="3:22" ht="48" customHeight="1" x14ac:dyDescent="0.2">
      <c r="C57" s="129"/>
      <c r="F57" s="198"/>
      <c r="G57" s="198"/>
      <c r="H57" s="316"/>
      <c r="I57" s="168"/>
      <c r="J57" s="133"/>
      <c r="K57" s="198"/>
      <c r="L57" s="400"/>
      <c r="N57" s="135"/>
      <c r="O57" s="136"/>
      <c r="P57" s="136"/>
      <c r="Q57" s="399"/>
      <c r="R57" s="399"/>
      <c r="S57" s="399"/>
      <c r="T57" s="399"/>
      <c r="U57" s="75"/>
      <c r="V57" s="76"/>
    </row>
    <row r="58" spans="3:22" ht="48" customHeight="1" x14ac:dyDescent="0.2">
      <c r="C58" s="129"/>
      <c r="F58" s="198"/>
      <c r="G58" s="198"/>
      <c r="H58" s="316"/>
      <c r="I58" s="168"/>
      <c r="J58" s="133"/>
      <c r="K58" s="198"/>
      <c r="L58" s="400"/>
      <c r="N58" s="135"/>
      <c r="O58" s="136"/>
      <c r="P58" s="136"/>
      <c r="Q58" s="399"/>
      <c r="R58" s="399"/>
      <c r="S58" s="399"/>
      <c r="T58" s="399"/>
      <c r="U58" s="75"/>
      <c r="V58" s="76"/>
    </row>
    <row r="59" spans="3:22" ht="48" customHeight="1" x14ac:dyDescent="0.2">
      <c r="C59" s="129"/>
      <c r="F59" s="198"/>
      <c r="G59" s="198"/>
      <c r="H59" s="316"/>
      <c r="I59" s="168"/>
      <c r="J59" s="133"/>
      <c r="K59" s="198"/>
      <c r="L59" s="400"/>
      <c r="N59" s="135"/>
      <c r="O59" s="136"/>
      <c r="P59" s="136"/>
      <c r="Q59" s="399"/>
      <c r="R59" s="399"/>
      <c r="S59" s="399"/>
      <c r="T59" s="399"/>
      <c r="U59" s="75"/>
      <c r="V59" s="76"/>
    </row>
    <row r="60" spans="3:22" ht="48" customHeight="1" x14ac:dyDescent="0.2">
      <c r="C60" s="153"/>
      <c r="F60" s="198"/>
      <c r="G60" s="198"/>
      <c r="H60" s="276"/>
      <c r="J60" s="133"/>
      <c r="K60" s="198"/>
      <c r="L60" s="140"/>
      <c r="M60" s="92"/>
      <c r="N60" s="135"/>
      <c r="O60" s="143"/>
      <c r="P60" s="143"/>
      <c r="Q60" s="399"/>
      <c r="R60" s="399"/>
      <c r="S60" s="399"/>
      <c r="T60" s="399"/>
      <c r="U60" s="75"/>
      <c r="V60" s="76"/>
    </row>
    <row r="61" spans="3:22" ht="48" customHeight="1" x14ac:dyDescent="0.2">
      <c r="C61" s="164"/>
      <c r="F61" s="198"/>
      <c r="G61" s="198"/>
      <c r="H61" s="276"/>
      <c r="I61" s="145"/>
      <c r="J61" s="133"/>
      <c r="K61" s="198"/>
      <c r="L61" s="140"/>
      <c r="M61" s="92"/>
      <c r="N61" s="142"/>
      <c r="O61" s="143"/>
      <c r="P61" s="154"/>
      <c r="Q61" s="399"/>
      <c r="R61" s="399"/>
      <c r="S61" s="399"/>
      <c r="T61" s="399"/>
      <c r="U61" s="75"/>
      <c r="V61" s="76"/>
    </row>
    <row r="62" spans="3:22" ht="48" customHeight="1" x14ac:dyDescent="0.2">
      <c r="C62" s="153"/>
      <c r="F62" s="198"/>
      <c r="G62" s="198"/>
      <c r="H62" s="334"/>
      <c r="I62" s="145"/>
      <c r="J62" s="133"/>
      <c r="K62" s="198"/>
      <c r="L62" s="140"/>
      <c r="M62" s="92"/>
      <c r="N62" s="135"/>
      <c r="O62" s="154"/>
      <c r="P62" s="154"/>
      <c r="Q62" s="399"/>
      <c r="R62" s="399"/>
      <c r="S62" s="399"/>
      <c r="T62" s="399"/>
      <c r="U62" s="75"/>
      <c r="V62" s="76"/>
    </row>
    <row r="63" spans="3:22" ht="48" customHeight="1" x14ac:dyDescent="0.2">
      <c r="C63" s="153"/>
      <c r="F63" s="198"/>
      <c r="G63" s="198"/>
      <c r="H63" s="276"/>
      <c r="J63" s="133"/>
      <c r="K63" s="198"/>
      <c r="L63" s="10"/>
      <c r="M63" s="92"/>
      <c r="N63" s="142"/>
      <c r="O63" s="143"/>
      <c r="P63" s="143"/>
      <c r="Q63" s="399"/>
      <c r="R63" s="399"/>
      <c r="S63" s="399"/>
      <c r="T63" s="399"/>
    </row>
    <row r="64" spans="3:22" ht="48" customHeight="1" x14ac:dyDescent="0.2">
      <c r="C64" s="129"/>
      <c r="F64" s="198"/>
      <c r="G64" s="198"/>
      <c r="H64" s="334"/>
      <c r="I64" s="145"/>
      <c r="J64" s="133"/>
      <c r="K64" s="198"/>
      <c r="L64" s="140"/>
      <c r="M64" s="92"/>
      <c r="N64" s="135"/>
      <c r="O64" s="154"/>
      <c r="P64" s="154"/>
      <c r="Q64" s="399"/>
      <c r="R64" s="399"/>
      <c r="S64" s="399"/>
      <c r="T64" s="399"/>
    </row>
    <row r="65" spans="3:20" ht="48" customHeight="1" x14ac:dyDescent="0.2">
      <c r="C65" s="153"/>
      <c r="F65" s="198"/>
      <c r="G65" s="198"/>
      <c r="H65" s="334"/>
      <c r="I65" s="157"/>
      <c r="J65" s="133"/>
      <c r="K65" s="198"/>
      <c r="L65" s="135"/>
      <c r="M65" s="92"/>
      <c r="N65" s="142"/>
      <c r="O65" s="143"/>
      <c r="P65" s="143"/>
      <c r="Q65" s="399"/>
      <c r="R65" s="399"/>
      <c r="S65" s="399"/>
      <c r="T65" s="399"/>
    </row>
    <row r="66" spans="3:20" ht="48" customHeight="1" x14ac:dyDescent="0.2">
      <c r="C66" s="345"/>
      <c r="F66" s="198"/>
      <c r="G66" s="198"/>
      <c r="H66" s="316"/>
      <c r="I66" s="93"/>
      <c r="J66" s="161"/>
      <c r="K66" s="198"/>
      <c r="L66" s="10"/>
      <c r="O66" s="398"/>
      <c r="P66" s="398"/>
      <c r="Q66" s="399"/>
      <c r="R66" s="399"/>
      <c r="S66" s="399"/>
      <c r="T66" s="399"/>
    </row>
    <row r="67" spans="3:20" ht="48" customHeight="1" x14ac:dyDescent="0.2">
      <c r="C67" s="345"/>
      <c r="F67" s="198"/>
      <c r="G67" s="198"/>
      <c r="H67" s="316"/>
      <c r="I67" s="93"/>
      <c r="J67" s="161"/>
      <c r="K67" s="198"/>
      <c r="L67" s="10"/>
      <c r="O67" s="398"/>
      <c r="P67" s="398"/>
      <c r="Q67" s="399"/>
      <c r="R67" s="399"/>
      <c r="S67" s="399"/>
      <c r="T67" s="399"/>
    </row>
    <row r="68" spans="3:20" ht="48" customHeight="1" x14ac:dyDescent="0.2">
      <c r="C68" s="345"/>
      <c r="F68" s="198"/>
      <c r="G68" s="198"/>
      <c r="H68" s="316"/>
      <c r="I68" s="93"/>
      <c r="J68" s="161"/>
      <c r="K68" s="198"/>
      <c r="L68" s="10"/>
      <c r="O68" s="398"/>
      <c r="P68" s="398"/>
      <c r="Q68" s="399"/>
      <c r="R68" s="399"/>
      <c r="S68" s="399"/>
      <c r="T68" s="399"/>
    </row>
    <row r="69" spans="3:20" ht="48" customHeight="1" x14ac:dyDescent="0.2">
      <c r="C69" s="345"/>
      <c r="F69" s="198"/>
      <c r="G69" s="198"/>
      <c r="H69" s="316"/>
      <c r="I69" s="93"/>
      <c r="J69" s="161"/>
      <c r="K69" s="198"/>
      <c r="L69" s="10"/>
      <c r="O69" s="398"/>
      <c r="P69" s="398"/>
      <c r="Q69" s="399"/>
      <c r="R69" s="399"/>
      <c r="S69" s="399"/>
      <c r="T69" s="399"/>
    </row>
    <row r="70" spans="3:20" ht="48" customHeight="1" x14ac:dyDescent="0.2">
      <c r="C70" s="345"/>
      <c r="F70" s="198"/>
      <c r="G70" s="198"/>
      <c r="H70" s="316"/>
      <c r="I70" s="93"/>
      <c r="J70" s="161"/>
      <c r="K70" s="198"/>
      <c r="L70" s="10"/>
      <c r="O70" s="398"/>
      <c r="P70" s="398"/>
      <c r="Q70" s="399"/>
      <c r="R70" s="399"/>
      <c r="S70" s="399"/>
      <c r="T70" s="399"/>
    </row>
    <row r="71" spans="3:20" ht="48" customHeight="1" x14ac:dyDescent="0.2">
      <c r="C71" s="345"/>
      <c r="F71" s="198"/>
      <c r="G71" s="198"/>
      <c r="H71" s="316"/>
      <c r="I71" s="93"/>
      <c r="J71" s="161"/>
      <c r="K71" s="198"/>
      <c r="L71" s="10"/>
      <c r="O71" s="398"/>
      <c r="P71" s="398"/>
      <c r="Q71" s="399"/>
      <c r="R71" s="399"/>
      <c r="S71" s="399"/>
      <c r="T71" s="399"/>
    </row>
    <row r="72" spans="3:20" ht="48" customHeight="1" x14ac:dyDescent="0.2">
      <c r="F72" s="198"/>
      <c r="G72" s="198"/>
      <c r="H72" s="316"/>
      <c r="I72" s="93"/>
      <c r="J72" s="161"/>
      <c r="K72" s="198"/>
      <c r="L72" s="10"/>
      <c r="O72" s="398"/>
      <c r="P72" s="398"/>
      <c r="Q72" s="399"/>
      <c r="R72" s="399"/>
      <c r="S72" s="399"/>
      <c r="T72" s="399"/>
    </row>
    <row r="73" spans="3:20" ht="48" customHeight="1" x14ac:dyDescent="0.2">
      <c r="C73" s="345"/>
      <c r="F73" s="198"/>
      <c r="G73" s="198"/>
      <c r="H73" s="350"/>
      <c r="I73" s="168"/>
      <c r="J73" s="161"/>
      <c r="K73" s="198"/>
      <c r="L73" s="401"/>
      <c r="N73" s="135"/>
      <c r="O73" s="136"/>
      <c r="P73" s="136"/>
      <c r="Q73" s="399"/>
      <c r="R73" s="399"/>
      <c r="S73" s="399"/>
      <c r="T73" s="399"/>
    </row>
    <row r="74" spans="3:20" ht="48" customHeight="1" x14ac:dyDescent="0.2">
      <c r="C74" s="345"/>
      <c r="F74" s="198"/>
      <c r="G74" s="198"/>
      <c r="H74" s="350"/>
      <c r="I74" s="168"/>
      <c r="J74" s="161"/>
      <c r="K74" s="198"/>
      <c r="L74" s="401"/>
      <c r="N74" s="135"/>
      <c r="O74" s="136"/>
      <c r="P74" s="136"/>
      <c r="Q74" s="399"/>
      <c r="R74" s="399"/>
      <c r="S74" s="399"/>
      <c r="T74" s="399"/>
    </row>
    <row r="75" spans="3:20" ht="48" customHeight="1" x14ac:dyDescent="0.2">
      <c r="C75" s="345"/>
      <c r="F75" s="198"/>
      <c r="G75" s="198"/>
      <c r="H75" s="350"/>
      <c r="I75" s="168"/>
      <c r="J75" s="161"/>
      <c r="K75" s="198"/>
      <c r="L75" s="140"/>
      <c r="M75" s="90"/>
      <c r="N75" s="325"/>
      <c r="O75" s="136"/>
      <c r="P75" s="136"/>
      <c r="Q75" s="399"/>
      <c r="R75" s="399"/>
      <c r="S75" s="399"/>
      <c r="T75" s="399"/>
    </row>
    <row r="76" spans="3:20" ht="48" customHeight="1" x14ac:dyDescent="0.2">
      <c r="C76" s="345"/>
      <c r="F76" s="198"/>
      <c r="G76" s="198"/>
      <c r="H76" s="350"/>
      <c r="I76" s="168"/>
      <c r="J76" s="161"/>
      <c r="K76" s="198"/>
      <c r="L76" s="140"/>
      <c r="N76" s="135"/>
      <c r="O76" s="136"/>
      <c r="P76" s="136"/>
      <c r="Q76" s="399"/>
      <c r="R76" s="399"/>
      <c r="S76" s="399"/>
      <c r="T76" s="399"/>
    </row>
    <row r="77" spans="3:20" ht="48" customHeight="1" x14ac:dyDescent="0.2">
      <c r="C77" s="153"/>
      <c r="F77" s="198"/>
      <c r="G77" s="198"/>
      <c r="H77" s="334"/>
      <c r="I77" s="173"/>
      <c r="J77" s="161"/>
      <c r="K77" s="198"/>
      <c r="L77" s="10"/>
      <c r="M77" s="92"/>
      <c r="N77" s="142"/>
      <c r="O77" s="143"/>
      <c r="P77" s="143"/>
      <c r="Q77" s="399"/>
      <c r="R77" s="399"/>
      <c r="S77" s="399"/>
      <c r="T77" s="399"/>
    </row>
    <row r="78" spans="3:20" ht="48" customHeight="1" x14ac:dyDescent="0.2">
      <c r="C78" s="153"/>
      <c r="F78" s="198"/>
      <c r="G78" s="198"/>
      <c r="H78" s="334"/>
      <c r="I78" s="173"/>
      <c r="J78" s="161"/>
      <c r="K78" s="198"/>
      <c r="L78" s="10"/>
      <c r="N78" s="142"/>
      <c r="O78" s="143"/>
      <c r="P78" s="143"/>
      <c r="Q78" s="399"/>
      <c r="R78" s="399"/>
      <c r="S78" s="399"/>
      <c r="T78" s="399"/>
    </row>
    <row r="79" spans="3:20" ht="48" customHeight="1" x14ac:dyDescent="0.2">
      <c r="C79" s="129"/>
      <c r="F79" s="198"/>
      <c r="G79" s="198"/>
      <c r="H79" s="334"/>
      <c r="I79" s="145"/>
      <c r="J79" s="161"/>
      <c r="K79" s="198"/>
      <c r="L79" s="140"/>
      <c r="M79" s="92"/>
      <c r="N79" s="142"/>
      <c r="O79" s="154"/>
      <c r="P79" s="154"/>
      <c r="Q79" s="399"/>
      <c r="R79" s="399"/>
      <c r="S79" s="399"/>
      <c r="T79" s="399"/>
    </row>
    <row r="80" spans="3:20" ht="48" customHeight="1" x14ac:dyDescent="0.2">
      <c r="C80" s="129"/>
      <c r="F80" s="198"/>
      <c r="G80" s="198"/>
      <c r="H80" s="350"/>
      <c r="I80" s="145"/>
      <c r="J80" s="161"/>
      <c r="K80" s="198"/>
      <c r="L80" s="140"/>
      <c r="M80" s="92"/>
      <c r="N80" s="142"/>
      <c r="O80" s="154"/>
      <c r="P80" s="154"/>
      <c r="Q80" s="399"/>
      <c r="R80" s="399"/>
      <c r="S80" s="399"/>
      <c r="T80" s="399"/>
    </row>
    <row r="81" spans="3:20" ht="48" customHeight="1" x14ac:dyDescent="0.2">
      <c r="C81" s="345"/>
      <c r="F81" s="198"/>
      <c r="G81" s="198"/>
      <c r="H81" s="323"/>
      <c r="I81" s="93"/>
      <c r="J81" s="133"/>
      <c r="K81" s="198"/>
      <c r="L81" s="93"/>
      <c r="M81" s="93"/>
      <c r="O81" s="398"/>
      <c r="P81" s="398"/>
      <c r="Q81" s="399"/>
      <c r="R81" s="399"/>
      <c r="S81" s="399"/>
      <c r="T81" s="399"/>
    </row>
    <row r="82" spans="3:20" ht="48" customHeight="1" x14ac:dyDescent="0.2">
      <c r="C82" s="345"/>
      <c r="F82" s="198"/>
      <c r="G82" s="198"/>
      <c r="H82" s="347"/>
      <c r="I82" s="93"/>
      <c r="J82" s="133"/>
      <c r="K82" s="198"/>
      <c r="L82" s="93"/>
      <c r="M82" s="93"/>
      <c r="O82" s="398"/>
      <c r="P82" s="398"/>
      <c r="Q82" s="399"/>
      <c r="R82" s="399"/>
      <c r="S82" s="399"/>
      <c r="T82" s="399"/>
    </row>
    <row r="83" spans="3:20" ht="48" customHeight="1" x14ac:dyDescent="0.2">
      <c r="C83" s="345"/>
      <c r="F83" s="198"/>
      <c r="G83" s="198"/>
      <c r="H83" s="323"/>
      <c r="I83" s="93"/>
      <c r="J83" s="133"/>
      <c r="K83" s="198"/>
      <c r="L83" s="93"/>
      <c r="M83" s="93"/>
      <c r="O83" s="398"/>
      <c r="P83" s="398"/>
      <c r="Q83" s="399"/>
      <c r="R83" s="399"/>
      <c r="S83" s="399"/>
      <c r="T83" s="399"/>
    </row>
    <row r="84" spans="3:20" ht="48" customHeight="1" x14ac:dyDescent="0.2">
      <c r="C84" s="129"/>
      <c r="F84" s="198"/>
      <c r="G84" s="198"/>
      <c r="H84" s="316"/>
      <c r="I84" s="168"/>
      <c r="J84" s="133"/>
      <c r="K84" s="198"/>
      <c r="L84" s="203"/>
      <c r="M84" s="93"/>
      <c r="N84" s="135"/>
      <c r="O84" s="136"/>
      <c r="P84" s="136"/>
      <c r="Q84" s="399"/>
      <c r="R84" s="399"/>
      <c r="S84" s="399"/>
      <c r="T84" s="399"/>
    </row>
    <row r="85" spans="3:20" ht="48" customHeight="1" x14ac:dyDescent="0.2">
      <c r="C85" s="129"/>
      <c r="F85" s="198"/>
      <c r="G85" s="198"/>
      <c r="H85" s="316"/>
      <c r="I85" s="168"/>
      <c r="J85" s="133"/>
      <c r="K85" s="198"/>
      <c r="L85" s="402"/>
      <c r="M85" s="93"/>
      <c r="N85" s="135"/>
      <c r="O85" s="136"/>
      <c r="P85" s="136"/>
      <c r="Q85" s="399"/>
      <c r="R85" s="399"/>
      <c r="S85" s="399"/>
      <c r="T85" s="399"/>
    </row>
    <row r="86" spans="3:20" ht="48" customHeight="1" x14ac:dyDescent="0.2">
      <c r="C86" s="129"/>
      <c r="F86" s="198"/>
      <c r="G86" s="198"/>
      <c r="H86" s="316"/>
      <c r="I86" s="168"/>
      <c r="J86" s="133"/>
      <c r="K86" s="198"/>
      <c r="L86" s="203"/>
      <c r="M86" s="93"/>
      <c r="N86" s="135"/>
      <c r="O86" s="136"/>
      <c r="P86" s="136"/>
      <c r="Q86" s="399"/>
      <c r="R86" s="399"/>
      <c r="S86" s="399"/>
      <c r="T86" s="399"/>
    </row>
    <row r="87" spans="3:20" ht="48" customHeight="1" x14ac:dyDescent="0.2">
      <c r="C87" s="93"/>
      <c r="F87" s="198"/>
      <c r="G87" s="198"/>
      <c r="H87" s="316"/>
      <c r="I87" s="168"/>
      <c r="J87" s="133"/>
      <c r="K87" s="198"/>
      <c r="L87" s="402"/>
      <c r="M87" s="93"/>
      <c r="N87" s="135"/>
      <c r="O87" s="136"/>
      <c r="P87" s="136"/>
      <c r="Q87" s="399"/>
      <c r="R87" s="399"/>
      <c r="S87" s="399"/>
      <c r="T87" s="399"/>
    </row>
    <row r="88" spans="3:20" ht="48" customHeight="1" x14ac:dyDescent="0.2">
      <c r="C88" s="129"/>
      <c r="F88" s="198"/>
      <c r="G88" s="198"/>
      <c r="H88" s="316"/>
      <c r="I88" s="168"/>
      <c r="J88" s="133"/>
      <c r="K88" s="198"/>
      <c r="L88" s="93"/>
      <c r="M88" s="93"/>
      <c r="N88" s="135"/>
      <c r="O88" s="136"/>
      <c r="P88" s="136"/>
      <c r="Q88" s="399"/>
      <c r="R88" s="399"/>
      <c r="S88" s="399"/>
      <c r="T88" s="399"/>
    </row>
    <row r="89" spans="3:20" ht="48" customHeight="1" x14ac:dyDescent="0.2">
      <c r="C89" s="129"/>
      <c r="F89" s="198"/>
      <c r="G89" s="198"/>
      <c r="H89" s="316"/>
      <c r="I89" s="168"/>
      <c r="J89" s="133"/>
      <c r="K89" s="198"/>
      <c r="L89" s="93"/>
      <c r="M89" s="93"/>
      <c r="N89" s="135"/>
      <c r="O89" s="136"/>
      <c r="P89" s="136"/>
      <c r="Q89" s="399"/>
      <c r="R89" s="399"/>
      <c r="S89" s="399"/>
      <c r="T89" s="399"/>
    </row>
    <row r="90" spans="3:20" ht="48" customHeight="1" x14ac:dyDescent="0.2">
      <c r="C90" s="129"/>
      <c r="F90" s="198"/>
      <c r="G90" s="198"/>
      <c r="H90" s="316"/>
      <c r="I90" s="168"/>
      <c r="J90" s="133"/>
      <c r="K90" s="198"/>
      <c r="L90" s="93"/>
      <c r="M90" s="93"/>
      <c r="N90" s="135"/>
      <c r="O90" s="136"/>
      <c r="P90" s="136"/>
      <c r="Q90" s="399"/>
      <c r="R90" s="399"/>
      <c r="S90" s="399"/>
      <c r="T90" s="399"/>
    </row>
    <row r="91" spans="3:20" ht="48" customHeight="1" x14ac:dyDescent="0.2">
      <c r="C91" s="129"/>
      <c r="F91" s="198"/>
      <c r="G91" s="198"/>
      <c r="H91" s="316"/>
      <c r="I91" s="168"/>
      <c r="J91" s="133"/>
      <c r="K91" s="198"/>
      <c r="L91" s="93"/>
      <c r="M91" s="93"/>
      <c r="N91" s="135"/>
      <c r="O91" s="136"/>
      <c r="P91" s="136"/>
      <c r="Q91" s="399"/>
      <c r="R91" s="399"/>
      <c r="S91" s="399"/>
      <c r="T91" s="399"/>
    </row>
    <row r="92" spans="3:20" ht="48" customHeight="1" x14ac:dyDescent="0.2">
      <c r="C92" s="129"/>
      <c r="F92" s="198"/>
      <c r="G92" s="198"/>
      <c r="H92" s="316"/>
      <c r="I92" s="168"/>
      <c r="J92" s="133"/>
      <c r="K92" s="198"/>
      <c r="L92" s="203"/>
      <c r="M92" s="93"/>
      <c r="N92" s="135"/>
      <c r="O92" s="136"/>
      <c r="P92" s="136"/>
      <c r="Q92" s="399"/>
      <c r="R92" s="399"/>
      <c r="S92" s="399"/>
      <c r="T92" s="399"/>
    </row>
    <row r="93" spans="3:20" ht="48" customHeight="1" x14ac:dyDescent="0.2">
      <c r="C93" s="129"/>
      <c r="F93" s="198"/>
      <c r="G93" s="198"/>
      <c r="H93" s="316"/>
      <c r="I93" s="168"/>
      <c r="J93" s="133"/>
      <c r="K93" s="198"/>
      <c r="L93" s="402"/>
      <c r="M93" s="93"/>
      <c r="N93" s="135"/>
      <c r="O93" s="136"/>
      <c r="P93" s="136"/>
      <c r="Q93" s="399"/>
      <c r="R93" s="399"/>
      <c r="S93" s="399"/>
      <c r="T93" s="399"/>
    </row>
    <row r="94" spans="3:20" ht="48" customHeight="1" x14ac:dyDescent="0.2">
      <c r="C94" s="129"/>
      <c r="F94" s="198"/>
      <c r="G94" s="198"/>
      <c r="H94" s="316"/>
      <c r="I94" s="168"/>
      <c r="J94" s="133"/>
      <c r="K94" s="198"/>
      <c r="L94" s="402"/>
      <c r="M94" s="93"/>
      <c r="N94" s="135"/>
      <c r="O94" s="136"/>
      <c r="P94" s="136"/>
      <c r="Q94" s="399"/>
      <c r="R94" s="399"/>
      <c r="S94" s="399"/>
      <c r="T94" s="399"/>
    </row>
    <row r="95" spans="3:20" ht="48" customHeight="1" x14ac:dyDescent="0.2">
      <c r="C95" s="129"/>
      <c r="F95" s="198"/>
      <c r="G95" s="198"/>
      <c r="H95" s="316"/>
      <c r="I95" s="168"/>
      <c r="J95" s="133"/>
      <c r="K95" s="198"/>
      <c r="L95" s="402"/>
      <c r="M95" s="93"/>
      <c r="N95" s="135"/>
      <c r="O95" s="136"/>
      <c r="P95" s="136"/>
      <c r="Q95" s="399"/>
      <c r="R95" s="399"/>
      <c r="S95" s="399"/>
      <c r="T95" s="399"/>
    </row>
    <row r="96" spans="3:20" ht="48" customHeight="1" x14ac:dyDescent="0.2">
      <c r="C96" s="129"/>
      <c r="F96" s="198"/>
      <c r="G96" s="198"/>
      <c r="H96" s="316"/>
      <c r="I96" s="168"/>
      <c r="J96" s="133"/>
      <c r="K96" s="198"/>
      <c r="L96" s="402"/>
      <c r="M96" s="93"/>
      <c r="N96" s="135"/>
      <c r="O96" s="136"/>
      <c r="P96" s="136"/>
      <c r="Q96" s="399"/>
      <c r="R96" s="399"/>
      <c r="S96" s="399"/>
      <c r="T96" s="399"/>
    </row>
    <row r="97" spans="3:20" ht="48" customHeight="1" x14ac:dyDescent="0.2">
      <c r="C97" s="153"/>
      <c r="F97" s="198"/>
      <c r="G97" s="198"/>
      <c r="H97" s="334"/>
      <c r="J97" s="133"/>
      <c r="K97" s="198"/>
      <c r="L97" s="140"/>
      <c r="M97" s="92"/>
      <c r="N97" s="142"/>
      <c r="O97" s="143"/>
      <c r="P97" s="143"/>
      <c r="Q97" s="399"/>
      <c r="R97" s="399"/>
      <c r="S97" s="399"/>
      <c r="T97" s="399"/>
    </row>
    <row r="98" spans="3:20" ht="48" customHeight="1" x14ac:dyDescent="0.2">
      <c r="C98" s="153"/>
      <c r="F98" s="198"/>
      <c r="G98" s="198"/>
      <c r="H98" s="334"/>
      <c r="I98" s="157"/>
      <c r="J98" s="133"/>
      <c r="K98" s="198"/>
      <c r="L98" s="140"/>
      <c r="M98" s="92"/>
      <c r="N98" s="158"/>
      <c r="O98" s="143"/>
      <c r="P98" s="143"/>
      <c r="Q98" s="399"/>
      <c r="R98" s="399"/>
      <c r="S98" s="399"/>
      <c r="T98" s="399"/>
    </row>
    <row r="99" spans="3:20" ht="48" customHeight="1" x14ac:dyDescent="0.2">
      <c r="C99" s="153"/>
      <c r="F99" s="198"/>
      <c r="G99" s="198"/>
      <c r="H99" s="334"/>
      <c r="I99" s="145"/>
      <c r="J99" s="133"/>
      <c r="K99" s="198"/>
      <c r="L99" s="10"/>
      <c r="M99" s="92"/>
      <c r="N99" s="142"/>
      <c r="O99" s="154"/>
      <c r="P99" s="154"/>
      <c r="Q99" s="399"/>
      <c r="R99" s="399"/>
      <c r="S99" s="399"/>
      <c r="T99" s="399"/>
    </row>
    <row r="100" spans="3:20" ht="48" customHeight="1" x14ac:dyDescent="0.2">
      <c r="C100" s="153"/>
      <c r="F100" s="198"/>
      <c r="G100" s="198"/>
      <c r="H100" s="334"/>
      <c r="I100" s="157"/>
      <c r="J100" s="133"/>
      <c r="K100" s="198"/>
      <c r="L100" s="142"/>
      <c r="M100" s="92"/>
      <c r="N100" s="142"/>
      <c r="O100" s="143"/>
      <c r="P100" s="143"/>
      <c r="Q100" s="399"/>
      <c r="R100" s="399"/>
      <c r="S100" s="399"/>
      <c r="T100" s="399"/>
    </row>
    <row r="101" spans="3:20" ht="48" customHeight="1" x14ac:dyDescent="0.2">
      <c r="C101" s="153"/>
      <c r="F101" s="198"/>
      <c r="G101" s="198"/>
      <c r="H101" s="334"/>
      <c r="J101" s="133"/>
      <c r="K101" s="198"/>
      <c r="L101" s="142"/>
      <c r="M101" s="92"/>
      <c r="N101" s="142"/>
      <c r="O101" s="143"/>
      <c r="P101" s="143"/>
      <c r="Q101" s="399"/>
      <c r="R101" s="399"/>
      <c r="S101" s="399"/>
      <c r="T101" s="399"/>
    </row>
    <row r="102" spans="3:20" ht="48" customHeight="1" x14ac:dyDescent="0.2">
      <c r="C102" s="153"/>
      <c r="F102" s="198"/>
      <c r="G102" s="198"/>
      <c r="H102" s="316"/>
      <c r="J102" s="133"/>
      <c r="K102" s="198"/>
      <c r="L102" s="142"/>
      <c r="M102" s="92"/>
      <c r="N102" s="142"/>
      <c r="O102" s="143"/>
      <c r="P102" s="143"/>
      <c r="Q102" s="399"/>
      <c r="R102" s="399"/>
      <c r="S102" s="399"/>
      <c r="T102" s="399"/>
    </row>
    <row r="103" spans="3:20" ht="48" customHeight="1" x14ac:dyDescent="0.2">
      <c r="C103" s="345"/>
      <c r="F103" s="198"/>
      <c r="G103" s="198"/>
      <c r="H103" s="145"/>
      <c r="I103" s="93"/>
      <c r="J103" s="161"/>
      <c r="K103" s="198"/>
      <c r="L103" s="10"/>
      <c r="M103" s="378"/>
      <c r="O103" s="398"/>
      <c r="P103" s="398"/>
      <c r="Q103" s="399"/>
      <c r="R103" s="399"/>
      <c r="S103" s="399"/>
      <c r="T103" s="399"/>
    </row>
    <row r="104" spans="3:20" ht="48" customHeight="1" x14ac:dyDescent="0.2">
      <c r="C104" s="345"/>
      <c r="F104" s="198"/>
      <c r="G104" s="198"/>
      <c r="H104" s="78"/>
      <c r="I104" s="93"/>
      <c r="J104" s="161"/>
      <c r="K104" s="198"/>
      <c r="L104" s="10"/>
      <c r="M104" s="378"/>
      <c r="O104" s="398"/>
      <c r="P104" s="398"/>
      <c r="Q104" s="399"/>
      <c r="R104" s="399"/>
      <c r="S104" s="399"/>
      <c r="T104" s="399"/>
    </row>
    <row r="105" spans="3:20" ht="48" customHeight="1" x14ac:dyDescent="0.2">
      <c r="C105" s="345"/>
      <c r="F105" s="198"/>
      <c r="G105" s="198"/>
      <c r="H105" s="78"/>
      <c r="I105" s="93"/>
      <c r="J105" s="161"/>
      <c r="K105" s="198"/>
      <c r="L105" s="10"/>
      <c r="M105" s="378"/>
      <c r="O105" s="398"/>
      <c r="P105" s="398"/>
      <c r="Q105" s="399"/>
      <c r="R105" s="399"/>
      <c r="S105" s="399"/>
      <c r="T105" s="399"/>
    </row>
    <row r="106" spans="3:20" ht="48" customHeight="1" x14ac:dyDescent="0.2">
      <c r="C106" s="345"/>
      <c r="F106" s="198"/>
      <c r="G106" s="198"/>
      <c r="H106" s="145"/>
      <c r="I106" s="93"/>
      <c r="J106" s="161"/>
      <c r="K106" s="198"/>
      <c r="L106" s="10"/>
      <c r="M106" s="378"/>
      <c r="O106" s="398"/>
      <c r="P106" s="398"/>
      <c r="Q106" s="399"/>
      <c r="R106" s="399"/>
      <c r="S106" s="399"/>
      <c r="T106" s="399"/>
    </row>
    <row r="107" spans="3:20" ht="48" customHeight="1" x14ac:dyDescent="0.2">
      <c r="C107" s="345"/>
      <c r="F107" s="198"/>
      <c r="G107" s="198"/>
      <c r="H107" s="78"/>
      <c r="I107" s="93"/>
      <c r="J107" s="161"/>
      <c r="K107" s="198"/>
      <c r="L107" s="10"/>
      <c r="M107" s="378"/>
      <c r="O107" s="398"/>
      <c r="P107" s="398"/>
      <c r="Q107" s="399"/>
      <c r="R107" s="399"/>
      <c r="S107" s="399"/>
      <c r="T107" s="399"/>
    </row>
    <row r="108" spans="3:20" ht="48" customHeight="1" x14ac:dyDescent="0.2">
      <c r="C108" s="345"/>
      <c r="F108" s="198"/>
      <c r="G108" s="198"/>
      <c r="H108" s="145"/>
      <c r="I108" s="93"/>
      <c r="J108" s="161"/>
      <c r="K108" s="198"/>
      <c r="L108" s="10"/>
      <c r="M108" s="378"/>
      <c r="O108" s="398"/>
      <c r="P108" s="398"/>
      <c r="Q108" s="399"/>
      <c r="R108" s="399"/>
      <c r="S108" s="399"/>
      <c r="T108" s="399"/>
    </row>
    <row r="109" spans="3:20" ht="48" customHeight="1" x14ac:dyDescent="0.2">
      <c r="C109" s="345"/>
      <c r="F109" s="198"/>
      <c r="G109" s="198"/>
      <c r="H109" s="145"/>
      <c r="I109" s="93"/>
      <c r="J109" s="161"/>
      <c r="K109" s="198"/>
      <c r="L109" s="10"/>
      <c r="M109" s="378"/>
      <c r="O109" s="398"/>
      <c r="P109" s="398"/>
      <c r="Q109" s="399"/>
      <c r="R109" s="399"/>
      <c r="S109" s="399"/>
      <c r="T109" s="399"/>
    </row>
    <row r="110" spans="3:20" ht="48" customHeight="1" x14ac:dyDescent="0.2">
      <c r="C110" s="345"/>
      <c r="F110" s="198"/>
      <c r="G110" s="198"/>
      <c r="H110" s="145"/>
      <c r="I110" s="93"/>
      <c r="J110" s="161"/>
      <c r="K110" s="198"/>
      <c r="L110" s="10"/>
      <c r="M110" s="378"/>
      <c r="O110" s="398"/>
      <c r="P110" s="398"/>
      <c r="Q110" s="399"/>
      <c r="R110" s="399"/>
      <c r="S110" s="399"/>
      <c r="T110" s="399"/>
    </row>
    <row r="111" spans="3:20" ht="48" customHeight="1" x14ac:dyDescent="0.2">
      <c r="C111" s="345"/>
      <c r="F111" s="198"/>
      <c r="G111" s="198"/>
      <c r="H111" s="145"/>
      <c r="I111" s="93"/>
      <c r="J111" s="161"/>
      <c r="K111" s="198"/>
      <c r="L111" s="10"/>
      <c r="M111" s="378"/>
      <c r="O111" s="398"/>
      <c r="P111" s="398"/>
      <c r="Q111" s="399"/>
      <c r="R111" s="399"/>
      <c r="S111" s="399"/>
      <c r="T111" s="399"/>
    </row>
    <row r="112" spans="3:20" ht="48" customHeight="1" x14ac:dyDescent="0.2">
      <c r="C112" s="345"/>
      <c r="F112" s="198"/>
      <c r="G112" s="198"/>
      <c r="H112" s="78"/>
      <c r="I112" s="93"/>
      <c r="J112" s="161"/>
      <c r="K112" s="198"/>
      <c r="L112" s="10"/>
      <c r="M112" s="378"/>
      <c r="O112" s="398"/>
      <c r="P112" s="398"/>
      <c r="Q112" s="399"/>
      <c r="R112" s="399"/>
      <c r="S112" s="399"/>
      <c r="T112" s="399"/>
    </row>
    <row r="113" spans="3:20" ht="48" customHeight="1" x14ac:dyDescent="0.2">
      <c r="C113" s="93"/>
      <c r="F113" s="198"/>
      <c r="G113" s="198"/>
      <c r="H113" s="316"/>
      <c r="I113" s="168"/>
      <c r="J113" s="161"/>
      <c r="K113" s="198"/>
      <c r="L113" s="162"/>
      <c r="M113" s="378"/>
      <c r="N113" s="135"/>
      <c r="O113" s="136"/>
      <c r="P113" s="136"/>
      <c r="Q113" s="399"/>
      <c r="R113" s="399"/>
      <c r="S113" s="399"/>
      <c r="T113" s="399"/>
    </row>
    <row r="114" spans="3:20" ht="48" customHeight="1" x14ac:dyDescent="0.2">
      <c r="C114" s="129"/>
      <c r="F114" s="198"/>
      <c r="G114" s="198"/>
      <c r="H114" s="316"/>
      <c r="I114" s="168"/>
      <c r="J114" s="161"/>
      <c r="K114" s="198"/>
      <c r="L114" s="140"/>
      <c r="M114" s="378"/>
      <c r="N114" s="135"/>
      <c r="O114" s="136"/>
      <c r="P114" s="136"/>
      <c r="Q114" s="399"/>
      <c r="R114" s="399"/>
      <c r="S114" s="399"/>
      <c r="T114" s="399"/>
    </row>
    <row r="115" spans="3:20" ht="48" customHeight="1" x14ac:dyDescent="0.2">
      <c r="C115" s="129"/>
      <c r="F115" s="198"/>
      <c r="G115" s="198"/>
      <c r="H115" s="316"/>
      <c r="I115" s="168"/>
      <c r="J115" s="161"/>
      <c r="K115" s="198"/>
      <c r="L115" s="140"/>
      <c r="M115" s="378"/>
      <c r="N115" s="135"/>
      <c r="O115" s="136"/>
      <c r="P115" s="136"/>
      <c r="Q115" s="399"/>
      <c r="R115" s="399"/>
      <c r="S115" s="399"/>
      <c r="T115" s="399"/>
    </row>
    <row r="116" spans="3:20" ht="48" customHeight="1" x14ac:dyDescent="0.2">
      <c r="C116" s="153"/>
      <c r="F116" s="198"/>
      <c r="G116" s="198"/>
      <c r="H116" s="334"/>
      <c r="I116" s="173"/>
      <c r="J116" s="161"/>
      <c r="K116" s="198"/>
      <c r="L116" s="140"/>
      <c r="M116" s="210"/>
      <c r="N116" s="142"/>
      <c r="O116" s="143"/>
      <c r="P116" s="143"/>
      <c r="Q116" s="399"/>
      <c r="R116" s="399"/>
      <c r="S116" s="399"/>
      <c r="T116" s="399"/>
    </row>
    <row r="117" spans="3:20" ht="48" customHeight="1" x14ac:dyDescent="0.2">
      <c r="C117" s="153"/>
      <c r="F117" s="198"/>
      <c r="G117" s="198"/>
      <c r="H117" s="334"/>
      <c r="I117" s="173"/>
      <c r="J117" s="161"/>
      <c r="K117" s="198"/>
      <c r="L117" s="140"/>
      <c r="M117" s="210"/>
      <c r="N117" s="142"/>
      <c r="O117" s="143"/>
      <c r="P117" s="143"/>
      <c r="Q117" s="399"/>
      <c r="R117" s="399"/>
      <c r="S117" s="399"/>
      <c r="T117" s="399"/>
    </row>
    <row r="118" spans="3:20" ht="48" customHeight="1" x14ac:dyDescent="0.2">
      <c r="C118" s="153"/>
      <c r="F118" s="198"/>
      <c r="G118" s="198"/>
      <c r="H118" s="334"/>
      <c r="I118" s="173"/>
      <c r="J118" s="161"/>
      <c r="K118" s="198"/>
      <c r="L118" s="140"/>
      <c r="M118" s="210"/>
      <c r="N118" s="142"/>
      <c r="O118" s="143"/>
      <c r="P118" s="143"/>
      <c r="Q118" s="399"/>
      <c r="R118" s="399"/>
      <c r="S118" s="399"/>
      <c r="T118" s="399"/>
    </row>
    <row r="119" spans="3:20" ht="48" customHeight="1" x14ac:dyDescent="0.2">
      <c r="C119" s="153"/>
      <c r="F119" s="198"/>
      <c r="G119" s="198"/>
      <c r="H119" s="334"/>
      <c r="I119" s="174"/>
      <c r="J119" s="161"/>
      <c r="K119" s="198"/>
      <c r="L119" s="140"/>
      <c r="M119" s="210"/>
      <c r="N119" s="171"/>
      <c r="O119" s="143"/>
      <c r="P119" s="143"/>
      <c r="Q119" s="399"/>
      <c r="R119" s="399"/>
      <c r="S119" s="399"/>
      <c r="T119" s="399"/>
    </row>
    <row r="120" spans="3:20" ht="48" customHeight="1" x14ac:dyDescent="0.2">
      <c r="C120" s="153"/>
      <c r="F120" s="198"/>
      <c r="G120" s="198"/>
      <c r="H120" s="334"/>
      <c r="I120" s="173"/>
      <c r="J120" s="161"/>
      <c r="K120" s="198"/>
      <c r="L120" s="140"/>
      <c r="M120" s="210"/>
      <c r="N120" s="142"/>
      <c r="O120" s="143"/>
      <c r="P120" s="143"/>
      <c r="Q120" s="399"/>
      <c r="R120" s="399"/>
      <c r="S120" s="399"/>
      <c r="T120" s="399"/>
    </row>
    <row r="121" spans="3:20" ht="48" customHeight="1" x14ac:dyDescent="0.2">
      <c r="C121" s="153"/>
      <c r="F121" s="198"/>
      <c r="G121" s="198"/>
      <c r="H121" s="334"/>
      <c r="I121" s="173"/>
      <c r="J121" s="161"/>
      <c r="K121" s="198"/>
      <c r="L121" s="10"/>
      <c r="M121" s="210"/>
      <c r="N121" s="142"/>
      <c r="O121" s="143"/>
      <c r="P121" s="143"/>
      <c r="Q121" s="399"/>
      <c r="R121" s="399"/>
      <c r="S121" s="399"/>
      <c r="T121" s="399"/>
    </row>
    <row r="122" spans="3:20" ht="48" customHeight="1" x14ac:dyDescent="0.2">
      <c r="C122" s="153"/>
      <c r="F122" s="198"/>
      <c r="G122" s="198"/>
      <c r="H122" s="334"/>
      <c r="I122" s="145"/>
      <c r="J122" s="161"/>
      <c r="K122" s="198"/>
      <c r="L122" s="10"/>
      <c r="M122" s="210"/>
      <c r="N122" s="142"/>
      <c r="O122" s="143"/>
      <c r="P122" s="143"/>
      <c r="Q122" s="399"/>
      <c r="R122" s="399"/>
      <c r="S122" s="399"/>
      <c r="T122" s="399"/>
    </row>
    <row r="123" spans="3:20" ht="48" customHeight="1" x14ac:dyDescent="0.2">
      <c r="C123" s="153"/>
      <c r="F123" s="198"/>
      <c r="G123" s="198"/>
      <c r="H123" s="334"/>
      <c r="I123" s="145"/>
      <c r="J123" s="161"/>
      <c r="K123" s="198"/>
      <c r="L123" s="140"/>
      <c r="M123" s="210"/>
      <c r="N123" s="142"/>
      <c r="O123" s="154"/>
      <c r="P123" s="154"/>
      <c r="Q123" s="399"/>
      <c r="R123" s="399"/>
      <c r="S123" s="399"/>
      <c r="T123" s="399"/>
    </row>
    <row r="124" spans="3:20" ht="48" customHeight="1" x14ac:dyDescent="0.2">
      <c r="C124" s="153"/>
      <c r="F124" s="198"/>
      <c r="G124" s="198"/>
      <c r="H124" s="334"/>
      <c r="I124" s="145"/>
      <c r="J124" s="161"/>
      <c r="K124" s="198"/>
      <c r="L124" s="10"/>
      <c r="M124" s="210"/>
      <c r="N124" s="142"/>
      <c r="O124" s="154"/>
      <c r="P124" s="154"/>
      <c r="Q124" s="399"/>
      <c r="R124" s="399"/>
      <c r="S124" s="399"/>
      <c r="T124" s="399"/>
    </row>
    <row r="125" spans="3:20" ht="48" customHeight="1" x14ac:dyDescent="0.2">
      <c r="C125" s="196"/>
      <c r="F125" s="198"/>
      <c r="G125" s="198"/>
      <c r="H125" s="350"/>
      <c r="I125" s="192"/>
      <c r="J125" s="133"/>
      <c r="K125" s="198"/>
      <c r="L125" s="146"/>
      <c r="M125" s="378"/>
      <c r="N125" s="146"/>
      <c r="O125" s="398"/>
      <c r="P125" s="398"/>
      <c r="Q125" s="399"/>
      <c r="R125" s="399"/>
      <c r="S125" s="399"/>
      <c r="T125" s="399"/>
    </row>
    <row r="126" spans="3:20" ht="48" customHeight="1" x14ac:dyDescent="0.2">
      <c r="C126" s="196"/>
      <c r="F126" s="198"/>
      <c r="G126" s="198"/>
      <c r="H126" s="403"/>
      <c r="I126" s="192"/>
      <c r="J126" s="133"/>
      <c r="K126" s="198"/>
      <c r="L126" s="10"/>
      <c r="M126" s="378"/>
      <c r="N126" s="146"/>
      <c r="O126" s="398"/>
      <c r="P126" s="398"/>
      <c r="Q126" s="399"/>
      <c r="R126" s="399"/>
      <c r="S126" s="399"/>
      <c r="T126" s="399"/>
    </row>
    <row r="127" spans="3:20" ht="48" customHeight="1" x14ac:dyDescent="0.2">
      <c r="C127" s="196"/>
      <c r="F127" s="198"/>
      <c r="G127" s="198"/>
      <c r="H127" s="403"/>
      <c r="I127" s="192"/>
      <c r="J127" s="133"/>
      <c r="K127" s="198"/>
      <c r="L127" s="10"/>
      <c r="M127" s="378"/>
      <c r="N127" s="146"/>
      <c r="O127" s="398"/>
      <c r="P127" s="398"/>
      <c r="Q127" s="399"/>
      <c r="R127" s="399"/>
      <c r="S127" s="399"/>
      <c r="T127" s="399"/>
    </row>
    <row r="128" spans="3:20" ht="48" customHeight="1" x14ac:dyDescent="0.2">
      <c r="C128" s="196"/>
      <c r="F128" s="198"/>
      <c r="G128" s="198"/>
      <c r="H128" s="350"/>
      <c r="I128" s="192"/>
      <c r="J128" s="133"/>
      <c r="K128" s="198"/>
      <c r="L128" s="146"/>
      <c r="M128" s="378"/>
      <c r="N128" s="146"/>
      <c r="O128" s="398"/>
      <c r="P128" s="398"/>
      <c r="Q128" s="399"/>
      <c r="R128" s="399"/>
      <c r="S128" s="399"/>
      <c r="T128" s="399"/>
    </row>
    <row r="129" spans="3:20" ht="48" customHeight="1" x14ac:dyDescent="0.2">
      <c r="C129" s="196"/>
      <c r="F129" s="198"/>
      <c r="G129" s="198"/>
      <c r="H129" s="350"/>
      <c r="I129" s="192"/>
      <c r="J129" s="133"/>
      <c r="K129" s="198"/>
      <c r="L129" s="146"/>
      <c r="M129" s="378"/>
      <c r="N129" s="146"/>
      <c r="O129" s="398"/>
      <c r="P129" s="398"/>
      <c r="Q129" s="399"/>
      <c r="R129" s="399"/>
      <c r="S129" s="399"/>
      <c r="T129" s="399"/>
    </row>
    <row r="130" spans="3:20" ht="48" customHeight="1" x14ac:dyDescent="0.2">
      <c r="C130" s="196"/>
      <c r="F130" s="198"/>
      <c r="G130" s="198"/>
      <c r="H130" s="350"/>
      <c r="I130" s="192"/>
      <c r="J130" s="133"/>
      <c r="K130" s="198"/>
      <c r="L130" s="10"/>
      <c r="M130" s="378"/>
      <c r="N130" s="146"/>
      <c r="O130" s="398"/>
      <c r="P130" s="398"/>
      <c r="Q130" s="399"/>
      <c r="R130" s="399"/>
      <c r="S130" s="399"/>
      <c r="T130" s="399"/>
    </row>
    <row r="131" spans="3:20" ht="48" customHeight="1" x14ac:dyDescent="0.2">
      <c r="C131" s="196"/>
      <c r="F131" s="198"/>
      <c r="G131" s="198"/>
      <c r="H131" s="350"/>
      <c r="I131" s="192"/>
      <c r="J131" s="133"/>
      <c r="K131" s="198"/>
      <c r="L131" s="146"/>
      <c r="M131" s="378"/>
      <c r="N131" s="146"/>
      <c r="O131" s="398"/>
      <c r="P131" s="398"/>
      <c r="Q131" s="399"/>
      <c r="R131" s="399"/>
      <c r="S131" s="399"/>
      <c r="T131" s="399"/>
    </row>
    <row r="132" spans="3:20" ht="48" customHeight="1" x14ac:dyDescent="0.2">
      <c r="C132" s="196"/>
      <c r="F132" s="198"/>
      <c r="G132" s="198"/>
      <c r="H132" s="403"/>
      <c r="I132" s="192"/>
      <c r="J132" s="133"/>
      <c r="K132" s="198"/>
      <c r="L132" s="146"/>
      <c r="M132" s="378"/>
      <c r="N132" s="146"/>
      <c r="O132" s="398"/>
      <c r="P132" s="398"/>
      <c r="Q132" s="399"/>
      <c r="R132" s="399"/>
      <c r="S132" s="399"/>
      <c r="T132" s="399"/>
    </row>
    <row r="133" spans="3:20" ht="48" customHeight="1" x14ac:dyDescent="0.2">
      <c r="C133" s="196"/>
      <c r="F133" s="198"/>
      <c r="G133" s="198"/>
      <c r="H133" s="403"/>
      <c r="I133" s="192"/>
      <c r="J133" s="133"/>
      <c r="K133" s="198"/>
      <c r="L133" s="146"/>
      <c r="M133" s="378"/>
      <c r="N133" s="146"/>
      <c r="O133" s="398"/>
      <c r="P133" s="398"/>
      <c r="Q133" s="399"/>
      <c r="R133" s="399"/>
      <c r="S133" s="399"/>
      <c r="T133" s="399"/>
    </row>
    <row r="134" spans="3:20" ht="48" customHeight="1" x14ac:dyDescent="0.2">
      <c r="C134" s="196"/>
      <c r="F134" s="198"/>
      <c r="G134" s="198"/>
      <c r="H134" s="403"/>
      <c r="I134" s="192"/>
      <c r="J134" s="133"/>
      <c r="K134" s="198"/>
      <c r="L134" s="146"/>
      <c r="M134" s="378"/>
      <c r="N134" s="146"/>
      <c r="O134" s="398"/>
      <c r="P134" s="398"/>
      <c r="Q134" s="399"/>
      <c r="R134" s="399"/>
      <c r="S134" s="399"/>
      <c r="T134" s="399"/>
    </row>
    <row r="135" spans="3:20" ht="48" customHeight="1" x14ac:dyDescent="0.2">
      <c r="C135" s="196"/>
      <c r="F135" s="198"/>
      <c r="G135" s="198"/>
      <c r="H135" s="403"/>
      <c r="I135" s="192"/>
      <c r="J135" s="133"/>
      <c r="K135" s="198"/>
      <c r="L135" s="146"/>
      <c r="M135" s="378"/>
      <c r="N135" s="146"/>
      <c r="O135" s="398"/>
      <c r="P135" s="398"/>
      <c r="Q135" s="399"/>
      <c r="R135" s="399"/>
      <c r="S135" s="399"/>
      <c r="T135" s="399"/>
    </row>
    <row r="136" spans="3:20" ht="48" customHeight="1" x14ac:dyDescent="0.2">
      <c r="C136" s="196"/>
      <c r="F136" s="198"/>
      <c r="G136" s="198"/>
      <c r="H136" s="403"/>
      <c r="I136" s="192"/>
      <c r="J136" s="133"/>
      <c r="K136" s="198"/>
      <c r="L136" s="146"/>
      <c r="M136" s="378"/>
      <c r="N136" s="146"/>
      <c r="O136" s="398"/>
      <c r="P136" s="398"/>
      <c r="Q136" s="399"/>
      <c r="R136" s="399"/>
      <c r="S136" s="399"/>
      <c r="T136" s="399"/>
    </row>
    <row r="137" spans="3:20" ht="48" customHeight="1" x14ac:dyDescent="0.2">
      <c r="C137" s="196"/>
      <c r="F137" s="198"/>
      <c r="G137" s="198"/>
      <c r="H137" s="403"/>
      <c r="I137" s="192"/>
      <c r="J137" s="133"/>
      <c r="K137" s="198"/>
      <c r="L137" s="146"/>
      <c r="M137" s="378"/>
      <c r="N137" s="146"/>
      <c r="O137" s="398"/>
      <c r="P137" s="398"/>
      <c r="Q137" s="399"/>
      <c r="R137" s="399"/>
      <c r="S137" s="399"/>
      <c r="T137" s="399"/>
    </row>
    <row r="138" spans="3:20" ht="48" customHeight="1" x14ac:dyDescent="0.2">
      <c r="C138" s="196"/>
      <c r="F138" s="198"/>
      <c r="G138" s="198"/>
      <c r="H138" s="403"/>
      <c r="I138" s="192"/>
      <c r="J138" s="133"/>
      <c r="K138" s="198"/>
      <c r="L138" s="146"/>
      <c r="M138" s="378"/>
      <c r="N138" s="146"/>
      <c r="O138" s="398"/>
      <c r="P138" s="398"/>
      <c r="Q138" s="399"/>
      <c r="R138" s="399"/>
      <c r="S138" s="399"/>
      <c r="T138" s="399"/>
    </row>
    <row r="139" spans="3:20" ht="48" customHeight="1" x14ac:dyDescent="0.2">
      <c r="C139" s="196"/>
      <c r="F139" s="198"/>
      <c r="G139" s="198"/>
      <c r="H139" s="403"/>
      <c r="I139" s="192"/>
      <c r="J139" s="133"/>
      <c r="K139" s="198"/>
      <c r="L139" s="146"/>
      <c r="M139" s="378"/>
      <c r="N139" s="146"/>
      <c r="O139" s="398"/>
      <c r="P139" s="398"/>
      <c r="Q139" s="399"/>
      <c r="R139" s="399"/>
      <c r="S139" s="399"/>
      <c r="T139" s="399"/>
    </row>
    <row r="140" spans="3:20" ht="48" customHeight="1" x14ac:dyDescent="0.2">
      <c r="C140" s="196"/>
      <c r="F140" s="198"/>
      <c r="G140" s="198"/>
      <c r="H140" s="403"/>
      <c r="I140" s="192"/>
      <c r="J140" s="133"/>
      <c r="K140" s="198"/>
      <c r="L140" s="146"/>
      <c r="M140" s="378"/>
      <c r="N140" s="146"/>
      <c r="O140" s="398"/>
      <c r="P140" s="398"/>
      <c r="Q140" s="399"/>
      <c r="R140" s="399"/>
      <c r="S140" s="399"/>
      <c r="T140" s="399"/>
    </row>
    <row r="141" spans="3:20" ht="48" customHeight="1" x14ac:dyDescent="0.2">
      <c r="C141" s="196"/>
      <c r="F141" s="198"/>
      <c r="G141" s="198"/>
      <c r="H141" s="403"/>
      <c r="I141" s="192"/>
      <c r="J141" s="133"/>
      <c r="K141" s="198"/>
      <c r="L141" s="146"/>
      <c r="M141" s="378"/>
      <c r="N141" s="146"/>
      <c r="O141" s="398"/>
      <c r="P141" s="398"/>
      <c r="Q141" s="399"/>
      <c r="R141" s="399"/>
      <c r="S141" s="399"/>
      <c r="T141" s="399"/>
    </row>
    <row r="142" spans="3:20" ht="48" customHeight="1" x14ac:dyDescent="0.2">
      <c r="C142" s="196"/>
      <c r="F142" s="198"/>
      <c r="G142" s="198"/>
      <c r="H142" s="403"/>
      <c r="I142" s="192"/>
      <c r="J142" s="133"/>
      <c r="K142" s="198"/>
      <c r="L142" s="146"/>
      <c r="M142" s="378"/>
      <c r="N142" s="146"/>
      <c r="O142" s="398"/>
      <c r="P142" s="398"/>
      <c r="Q142" s="399"/>
      <c r="R142" s="399"/>
      <c r="S142" s="399"/>
      <c r="T142" s="399"/>
    </row>
    <row r="143" spans="3:20" ht="48" customHeight="1" x14ac:dyDescent="0.2">
      <c r="C143" s="129"/>
      <c r="F143" s="198"/>
      <c r="G143" s="198"/>
      <c r="H143" s="350"/>
      <c r="I143" s="168"/>
      <c r="J143" s="133"/>
      <c r="K143" s="198"/>
      <c r="L143" s="140"/>
      <c r="M143" s="378"/>
      <c r="N143" s="135"/>
      <c r="O143" s="136"/>
      <c r="P143" s="136"/>
      <c r="Q143" s="399"/>
      <c r="R143" s="399"/>
      <c r="S143" s="399"/>
      <c r="T143" s="399"/>
    </row>
    <row r="144" spans="3:20" ht="48" customHeight="1" x14ac:dyDescent="0.2">
      <c r="C144" s="129"/>
      <c r="F144" s="198"/>
      <c r="G144" s="198"/>
      <c r="H144" s="350"/>
      <c r="I144" s="168"/>
      <c r="J144" s="133"/>
      <c r="K144" s="198"/>
      <c r="L144" s="140"/>
      <c r="M144" s="378"/>
      <c r="N144" s="135"/>
      <c r="O144" s="136"/>
      <c r="P144" s="136"/>
      <c r="Q144" s="399"/>
      <c r="R144" s="399"/>
      <c r="S144" s="399"/>
      <c r="T144" s="399"/>
    </row>
    <row r="145" spans="3:20" ht="48" customHeight="1" x14ac:dyDescent="0.2">
      <c r="C145" s="129"/>
      <c r="F145" s="198"/>
      <c r="G145" s="198"/>
      <c r="H145" s="350"/>
      <c r="I145" s="168"/>
      <c r="J145" s="133"/>
      <c r="K145" s="198"/>
      <c r="L145" s="140"/>
      <c r="M145" s="378"/>
      <c r="N145" s="135"/>
      <c r="O145" s="136"/>
      <c r="P145" s="136"/>
      <c r="Q145" s="399"/>
      <c r="R145" s="399"/>
      <c r="S145" s="399"/>
      <c r="T145" s="399"/>
    </row>
    <row r="146" spans="3:20" ht="48" customHeight="1" x14ac:dyDescent="0.2">
      <c r="C146" s="93"/>
      <c r="F146" s="198"/>
      <c r="G146" s="198"/>
      <c r="H146" s="350"/>
      <c r="I146" s="168"/>
      <c r="J146" s="133"/>
      <c r="K146" s="198"/>
      <c r="L146" s="142"/>
      <c r="M146" s="378"/>
      <c r="N146" s="135"/>
      <c r="O146" s="136"/>
      <c r="P146" s="136"/>
      <c r="Q146" s="399"/>
      <c r="R146" s="399"/>
      <c r="S146" s="399"/>
      <c r="T146" s="399"/>
    </row>
    <row r="147" spans="3:20" ht="48" customHeight="1" x14ac:dyDescent="0.2">
      <c r="C147" s="191"/>
      <c r="F147" s="198"/>
      <c r="G147" s="198"/>
      <c r="H147" s="350"/>
      <c r="I147" s="168"/>
      <c r="J147" s="133"/>
      <c r="K147" s="198"/>
      <c r="L147" s="142"/>
      <c r="M147" s="378"/>
      <c r="N147" s="135"/>
      <c r="O147" s="136"/>
      <c r="P147" s="136"/>
      <c r="Q147" s="399"/>
      <c r="R147" s="399"/>
      <c r="S147" s="399"/>
      <c r="T147" s="399"/>
    </row>
    <row r="148" spans="3:20" ht="48" customHeight="1" x14ac:dyDescent="0.2">
      <c r="C148" s="129"/>
      <c r="F148" s="198"/>
      <c r="G148" s="198"/>
      <c r="H148" s="350"/>
      <c r="I148" s="168"/>
      <c r="J148" s="133"/>
      <c r="K148" s="198"/>
      <c r="L148" s="140"/>
      <c r="M148" s="378"/>
      <c r="N148" s="135"/>
      <c r="O148" s="136"/>
      <c r="P148" s="136"/>
      <c r="Q148" s="399"/>
      <c r="R148" s="399"/>
      <c r="S148" s="399"/>
      <c r="T148" s="399"/>
    </row>
    <row r="149" spans="3:20" ht="48" customHeight="1" x14ac:dyDescent="0.2">
      <c r="C149" s="196"/>
      <c r="F149" s="198"/>
      <c r="G149" s="198"/>
      <c r="H149" s="350"/>
      <c r="I149" s="168"/>
      <c r="J149" s="133"/>
      <c r="K149" s="198"/>
      <c r="L149" s="142"/>
      <c r="M149" s="378"/>
      <c r="N149" s="135"/>
      <c r="O149" s="136"/>
      <c r="P149" s="136"/>
      <c r="Q149" s="399"/>
      <c r="R149" s="399"/>
      <c r="S149" s="399"/>
      <c r="T149" s="399"/>
    </row>
    <row r="150" spans="3:20" ht="48" customHeight="1" x14ac:dyDescent="0.2">
      <c r="C150" s="196"/>
      <c r="F150" s="198"/>
      <c r="G150" s="198"/>
      <c r="H150" s="350"/>
      <c r="I150" s="168"/>
      <c r="J150" s="133"/>
      <c r="K150" s="198"/>
      <c r="L150" s="142"/>
      <c r="M150" s="378"/>
      <c r="N150" s="135"/>
      <c r="O150" s="136"/>
      <c r="P150" s="136"/>
      <c r="Q150" s="399"/>
      <c r="R150" s="399"/>
      <c r="S150" s="399"/>
      <c r="T150" s="399"/>
    </row>
    <row r="151" spans="3:20" ht="48" customHeight="1" x14ac:dyDescent="0.2">
      <c r="C151" s="196"/>
      <c r="F151" s="198"/>
      <c r="G151" s="198"/>
      <c r="H151" s="350"/>
      <c r="I151" s="168"/>
      <c r="J151" s="133"/>
      <c r="K151" s="198"/>
      <c r="L151" s="142"/>
      <c r="M151" s="378"/>
      <c r="N151" s="135"/>
      <c r="O151" s="136"/>
      <c r="P151" s="136"/>
      <c r="Q151" s="399"/>
      <c r="R151" s="399"/>
      <c r="S151" s="399"/>
      <c r="T151" s="399"/>
    </row>
    <row r="152" spans="3:20" ht="48" customHeight="1" x14ac:dyDescent="0.2">
      <c r="C152" s="196"/>
      <c r="F152" s="198"/>
      <c r="G152" s="198"/>
      <c r="H152" s="350"/>
      <c r="I152" s="168"/>
      <c r="J152" s="133"/>
      <c r="K152" s="198"/>
      <c r="L152" s="142"/>
      <c r="M152" s="378"/>
      <c r="N152" s="135"/>
      <c r="O152" s="136"/>
      <c r="P152" s="136"/>
      <c r="Q152" s="399"/>
      <c r="R152" s="399"/>
      <c r="S152" s="399"/>
      <c r="T152" s="399"/>
    </row>
    <row r="153" spans="3:20" ht="48" customHeight="1" x14ac:dyDescent="0.2">
      <c r="C153" s="129"/>
      <c r="F153" s="198"/>
      <c r="G153" s="198"/>
      <c r="H153" s="350"/>
      <c r="I153" s="168"/>
      <c r="J153" s="133"/>
      <c r="K153" s="198"/>
      <c r="L153" s="404"/>
      <c r="M153" s="378"/>
      <c r="N153" s="135"/>
      <c r="O153" s="136"/>
      <c r="P153" s="136"/>
      <c r="Q153" s="399"/>
      <c r="R153" s="399"/>
      <c r="S153" s="399"/>
      <c r="T153" s="399"/>
    </row>
    <row r="154" spans="3:20" ht="48" customHeight="1" x14ac:dyDescent="0.2">
      <c r="C154" s="129"/>
      <c r="F154" s="198"/>
      <c r="G154" s="198"/>
      <c r="H154" s="350"/>
      <c r="I154" s="168"/>
      <c r="J154" s="133"/>
      <c r="K154" s="198"/>
      <c r="L154" s="404"/>
      <c r="M154" s="378"/>
      <c r="N154" s="135"/>
      <c r="O154" s="136"/>
      <c r="P154" s="136"/>
      <c r="Q154" s="399"/>
      <c r="R154" s="399"/>
      <c r="S154" s="399"/>
      <c r="T154" s="399"/>
    </row>
    <row r="155" spans="3:20" ht="48" customHeight="1" x14ac:dyDescent="0.2">
      <c r="C155" s="129"/>
      <c r="F155" s="198"/>
      <c r="G155" s="198"/>
      <c r="H155" s="350"/>
      <c r="I155" s="168"/>
      <c r="J155" s="133"/>
      <c r="K155" s="198"/>
      <c r="L155" s="404"/>
      <c r="M155" s="378"/>
      <c r="N155" s="135"/>
      <c r="O155" s="136"/>
      <c r="P155" s="136"/>
      <c r="Q155" s="399"/>
      <c r="R155" s="399"/>
      <c r="S155" s="399"/>
      <c r="T155" s="399"/>
    </row>
    <row r="156" spans="3:20" ht="48" customHeight="1" x14ac:dyDescent="0.2">
      <c r="C156" s="129"/>
      <c r="F156" s="198"/>
      <c r="G156" s="198"/>
      <c r="H156" s="350"/>
      <c r="I156" s="168"/>
      <c r="J156" s="133"/>
      <c r="K156" s="198"/>
      <c r="L156" s="404"/>
      <c r="M156" s="378"/>
      <c r="N156" s="135"/>
      <c r="O156" s="136"/>
      <c r="P156" s="136"/>
      <c r="Q156" s="399"/>
      <c r="R156" s="399"/>
      <c r="S156" s="399"/>
      <c r="T156" s="399"/>
    </row>
    <row r="157" spans="3:20" ht="48" customHeight="1" x14ac:dyDescent="0.2">
      <c r="C157" s="129"/>
      <c r="F157" s="198"/>
      <c r="G157" s="198"/>
      <c r="H157" s="350"/>
      <c r="I157" s="168"/>
      <c r="J157" s="133"/>
      <c r="K157" s="198"/>
      <c r="L157" s="404"/>
      <c r="M157" s="378"/>
      <c r="N157" s="135"/>
      <c r="O157" s="136"/>
      <c r="P157" s="136"/>
      <c r="Q157" s="399"/>
      <c r="R157" s="399"/>
      <c r="S157" s="399"/>
      <c r="T157" s="399"/>
    </row>
    <row r="158" spans="3:20" ht="48" customHeight="1" x14ac:dyDescent="0.2">
      <c r="C158" s="129"/>
      <c r="F158" s="198"/>
      <c r="G158" s="198"/>
      <c r="H158" s="350"/>
      <c r="I158" s="168"/>
      <c r="J158" s="133"/>
      <c r="K158" s="198"/>
      <c r="L158" s="404"/>
      <c r="M158" s="378"/>
      <c r="N158" s="135"/>
      <c r="O158" s="136"/>
      <c r="P158" s="136"/>
      <c r="Q158" s="399"/>
      <c r="R158" s="399"/>
      <c r="S158" s="399"/>
      <c r="T158" s="399"/>
    </row>
    <row r="159" spans="3:20" ht="48" customHeight="1" x14ac:dyDescent="0.2">
      <c r="C159" s="129"/>
      <c r="F159" s="198"/>
      <c r="G159" s="198"/>
      <c r="H159" s="350"/>
      <c r="I159" s="168"/>
      <c r="J159" s="133"/>
      <c r="K159" s="198"/>
      <c r="L159" s="404"/>
      <c r="M159" s="378"/>
      <c r="N159" s="135"/>
      <c r="O159" s="136"/>
      <c r="P159" s="136"/>
      <c r="Q159" s="399"/>
      <c r="R159" s="399"/>
      <c r="S159" s="399"/>
      <c r="T159" s="399"/>
    </row>
    <row r="160" spans="3:20" ht="48" customHeight="1" x14ac:dyDescent="0.2">
      <c r="C160" s="129"/>
      <c r="F160" s="198"/>
      <c r="G160" s="198"/>
      <c r="H160" s="350"/>
      <c r="I160" s="168"/>
      <c r="J160" s="133"/>
      <c r="K160" s="198"/>
      <c r="L160" s="404"/>
      <c r="M160" s="378"/>
      <c r="N160" s="135"/>
      <c r="O160" s="136"/>
      <c r="P160" s="136"/>
      <c r="Q160" s="399"/>
      <c r="R160" s="399"/>
      <c r="S160" s="399"/>
      <c r="T160" s="399"/>
    </row>
    <row r="161" spans="3:20" ht="48" customHeight="1" x14ac:dyDescent="0.2">
      <c r="C161" s="129"/>
      <c r="F161" s="198"/>
      <c r="G161" s="198"/>
      <c r="H161" s="350"/>
      <c r="I161" s="168"/>
      <c r="J161" s="133"/>
      <c r="K161" s="198"/>
      <c r="L161" s="404"/>
      <c r="M161" s="378"/>
      <c r="N161" s="135"/>
      <c r="O161" s="136"/>
      <c r="P161" s="136"/>
      <c r="Q161" s="399"/>
      <c r="R161" s="399"/>
      <c r="S161" s="399"/>
      <c r="T161" s="399"/>
    </row>
    <row r="162" spans="3:20" ht="48" customHeight="1" x14ac:dyDescent="0.2">
      <c r="C162" s="153"/>
      <c r="F162" s="198"/>
      <c r="G162" s="198"/>
      <c r="H162" s="350"/>
      <c r="I162" s="173"/>
      <c r="J162" s="133"/>
      <c r="K162" s="198"/>
      <c r="L162" s="140"/>
      <c r="M162" s="210"/>
      <c r="N162" s="142"/>
      <c r="O162" s="143"/>
      <c r="P162" s="143"/>
      <c r="Q162" s="399"/>
      <c r="R162" s="399"/>
      <c r="S162" s="399"/>
      <c r="T162" s="399"/>
    </row>
    <row r="163" spans="3:20" ht="48" customHeight="1" x14ac:dyDescent="0.2">
      <c r="C163" s="153"/>
      <c r="F163" s="198"/>
      <c r="G163" s="198"/>
      <c r="H163" s="316"/>
      <c r="I163" s="173"/>
      <c r="J163" s="133"/>
      <c r="K163" s="198"/>
      <c r="L163" s="140"/>
      <c r="M163" s="210"/>
      <c r="N163" s="142"/>
      <c r="O163" s="143"/>
      <c r="P163" s="143"/>
      <c r="Q163" s="399"/>
      <c r="R163" s="399"/>
      <c r="S163" s="399"/>
      <c r="T163" s="399"/>
    </row>
    <row r="164" spans="3:20" ht="48" customHeight="1" x14ac:dyDescent="0.2">
      <c r="C164" s="153"/>
      <c r="F164" s="198"/>
      <c r="G164" s="198"/>
      <c r="H164" s="403"/>
      <c r="I164" s="173"/>
      <c r="J164" s="133"/>
      <c r="K164" s="198"/>
      <c r="L164" s="10"/>
      <c r="M164" s="210"/>
      <c r="N164" s="171"/>
      <c r="O164" s="143"/>
      <c r="P164" s="143"/>
      <c r="Q164" s="399"/>
      <c r="R164" s="399"/>
      <c r="S164" s="399"/>
      <c r="T164" s="399"/>
    </row>
    <row r="165" spans="3:20" ht="48" customHeight="1" x14ac:dyDescent="0.2">
      <c r="C165" s="153"/>
      <c r="F165" s="198"/>
      <c r="G165" s="198"/>
      <c r="H165" s="316"/>
      <c r="I165" s="145"/>
      <c r="J165" s="133"/>
      <c r="K165" s="198"/>
      <c r="L165" s="140"/>
      <c r="M165" s="210"/>
      <c r="N165" s="142"/>
      <c r="O165" s="143"/>
      <c r="P165" s="143"/>
      <c r="Q165" s="399"/>
      <c r="R165" s="399"/>
      <c r="S165" s="399"/>
      <c r="T165" s="399"/>
    </row>
    <row r="166" spans="3:20" ht="48" customHeight="1" x14ac:dyDescent="0.2">
      <c r="C166" s="153"/>
      <c r="F166" s="198"/>
      <c r="G166" s="198"/>
      <c r="H166" s="316"/>
      <c r="I166" s="145"/>
      <c r="J166" s="133"/>
      <c r="K166" s="198"/>
      <c r="L166" s="140"/>
      <c r="M166" s="210"/>
      <c r="N166" s="142"/>
      <c r="O166" s="143"/>
      <c r="P166" s="143"/>
      <c r="Q166" s="399"/>
      <c r="R166" s="399"/>
      <c r="S166" s="399"/>
      <c r="T166" s="399"/>
    </row>
    <row r="167" spans="3:20" ht="48" customHeight="1" x14ac:dyDescent="0.2">
      <c r="C167" s="153"/>
      <c r="F167" s="198"/>
      <c r="G167" s="198"/>
      <c r="H167" s="316"/>
      <c r="I167" s="145"/>
      <c r="J167" s="133"/>
      <c r="K167" s="198"/>
      <c r="L167" s="140"/>
      <c r="M167" s="210"/>
      <c r="N167" s="142"/>
      <c r="O167" s="143"/>
      <c r="P167" s="143"/>
      <c r="Q167" s="399"/>
      <c r="R167" s="399"/>
      <c r="S167" s="399"/>
      <c r="T167" s="399"/>
    </row>
    <row r="168" spans="3:20" ht="48" customHeight="1" x14ac:dyDescent="0.2">
      <c r="C168" s="153"/>
      <c r="F168" s="198"/>
      <c r="G168" s="198"/>
      <c r="H168" s="316"/>
      <c r="I168" s="194"/>
      <c r="J168" s="133"/>
      <c r="K168" s="198"/>
      <c r="L168" s="140"/>
      <c r="M168" s="210"/>
      <c r="N168" s="142"/>
      <c r="O168" s="143"/>
      <c r="P168" s="143"/>
      <c r="Q168" s="399"/>
      <c r="R168" s="399"/>
      <c r="S168" s="399"/>
      <c r="T168" s="399"/>
    </row>
    <row r="169" spans="3:20" ht="48" customHeight="1" x14ac:dyDescent="0.2">
      <c r="C169" s="153"/>
      <c r="F169" s="198"/>
      <c r="G169" s="198"/>
      <c r="H169" s="316"/>
      <c r="I169" s="194"/>
      <c r="J169" s="133"/>
      <c r="K169" s="198"/>
      <c r="L169" s="140"/>
      <c r="M169" s="210"/>
      <c r="N169" s="142"/>
      <c r="O169" s="143"/>
      <c r="P169" s="143"/>
      <c r="Q169" s="399"/>
      <c r="R169" s="399"/>
      <c r="S169" s="399"/>
      <c r="T169" s="399"/>
    </row>
    <row r="170" spans="3:20" ht="48" customHeight="1" x14ac:dyDescent="0.2">
      <c r="C170" s="153"/>
      <c r="F170" s="198"/>
      <c r="G170" s="198"/>
      <c r="H170" s="316"/>
      <c r="I170" s="173"/>
      <c r="J170" s="133"/>
      <c r="K170" s="198"/>
      <c r="L170" s="140"/>
      <c r="M170" s="210"/>
      <c r="N170" s="142"/>
      <c r="O170" s="143"/>
      <c r="P170" s="143"/>
      <c r="Q170" s="399"/>
      <c r="R170" s="399"/>
      <c r="S170" s="399"/>
      <c r="T170" s="399"/>
    </row>
    <row r="171" spans="3:20" ht="48" customHeight="1" x14ac:dyDescent="0.2">
      <c r="C171" s="153"/>
      <c r="F171" s="198"/>
      <c r="G171" s="198"/>
      <c r="H171" s="316"/>
      <c r="I171" s="173"/>
      <c r="J171" s="133"/>
      <c r="K171" s="198"/>
      <c r="L171" s="140"/>
      <c r="M171" s="210"/>
      <c r="N171" s="142"/>
      <c r="O171" s="143"/>
      <c r="P171" s="143"/>
      <c r="Q171" s="399"/>
      <c r="R171" s="399"/>
      <c r="S171" s="399"/>
      <c r="T171" s="399"/>
    </row>
    <row r="172" spans="3:20" ht="48" customHeight="1" x14ac:dyDescent="0.2">
      <c r="C172" s="153"/>
      <c r="F172" s="198"/>
      <c r="G172" s="198"/>
      <c r="H172" s="316"/>
      <c r="I172" s="145"/>
      <c r="J172" s="133"/>
      <c r="K172" s="198"/>
      <c r="L172" s="140"/>
      <c r="M172" s="210"/>
      <c r="N172" s="142"/>
      <c r="O172" s="143"/>
      <c r="P172" s="143"/>
      <c r="Q172" s="399"/>
      <c r="R172" s="399"/>
      <c r="S172" s="399"/>
      <c r="T172" s="399"/>
    </row>
    <row r="173" spans="3:20" ht="48" customHeight="1" x14ac:dyDescent="0.2">
      <c r="C173" s="315"/>
      <c r="F173" s="198"/>
      <c r="G173" s="198"/>
      <c r="H173" s="316"/>
      <c r="I173" s="173"/>
      <c r="J173" s="133"/>
      <c r="K173" s="198"/>
      <c r="L173" s="140"/>
      <c r="M173" s="210"/>
      <c r="N173" s="142"/>
      <c r="O173" s="143"/>
      <c r="P173" s="143"/>
      <c r="Q173" s="399"/>
      <c r="R173" s="399"/>
      <c r="S173" s="399"/>
      <c r="T173" s="399"/>
    </row>
    <row r="174" spans="3:20" ht="48" customHeight="1" x14ac:dyDescent="0.2">
      <c r="C174" s="315"/>
      <c r="F174" s="198"/>
      <c r="G174" s="198"/>
      <c r="H174" s="334"/>
      <c r="I174" s="173"/>
      <c r="J174" s="133"/>
      <c r="K174" s="198"/>
      <c r="L174" s="10"/>
      <c r="M174" s="210"/>
      <c r="N174" s="142"/>
      <c r="O174" s="143"/>
      <c r="P174" s="143"/>
      <c r="Q174" s="399"/>
      <c r="R174" s="399"/>
      <c r="S174" s="399"/>
      <c r="T174" s="399"/>
    </row>
    <row r="175" spans="3:20" ht="48" customHeight="1" x14ac:dyDescent="0.2">
      <c r="C175" s="315"/>
      <c r="F175" s="198"/>
      <c r="G175" s="198"/>
      <c r="H175" s="334"/>
      <c r="I175" s="173"/>
      <c r="J175" s="133"/>
      <c r="K175" s="198"/>
      <c r="L175" s="140"/>
      <c r="M175" s="210"/>
      <c r="N175" s="142"/>
      <c r="O175" s="143"/>
      <c r="P175" s="143"/>
      <c r="Q175" s="399"/>
      <c r="R175" s="399"/>
      <c r="S175" s="399"/>
      <c r="T175" s="399"/>
    </row>
    <row r="176" spans="3:20" ht="48" customHeight="1" x14ac:dyDescent="0.2">
      <c r="C176" s="315"/>
      <c r="F176" s="198"/>
      <c r="G176" s="198"/>
      <c r="H176" s="334"/>
      <c r="I176" s="173"/>
      <c r="J176" s="133"/>
      <c r="K176" s="198"/>
      <c r="L176" s="10"/>
      <c r="M176" s="210"/>
      <c r="N176" s="142"/>
      <c r="O176" s="143"/>
      <c r="P176" s="143"/>
      <c r="Q176" s="399"/>
      <c r="R176" s="399"/>
      <c r="S176" s="399"/>
      <c r="T176" s="399"/>
    </row>
    <row r="177" spans="3:20" ht="48" customHeight="1" x14ac:dyDescent="0.2">
      <c r="C177" s="315"/>
      <c r="F177" s="198"/>
      <c r="G177" s="198"/>
      <c r="H177" s="334"/>
      <c r="I177" s="173"/>
      <c r="J177" s="133"/>
      <c r="K177" s="198"/>
      <c r="L177" s="10"/>
      <c r="M177" s="210"/>
      <c r="N177" s="142"/>
      <c r="O177" s="143"/>
      <c r="P177" s="143"/>
      <c r="Q177" s="399"/>
      <c r="R177" s="399"/>
      <c r="S177" s="399"/>
      <c r="T177" s="399"/>
    </row>
    <row r="178" spans="3:20" ht="48" customHeight="1" x14ac:dyDescent="0.2">
      <c r="C178" s="153"/>
      <c r="F178" s="198"/>
      <c r="G178" s="198"/>
      <c r="H178" s="316"/>
      <c r="I178" s="145"/>
      <c r="J178" s="133"/>
      <c r="K178" s="198"/>
      <c r="L178" s="140"/>
      <c r="M178" s="210"/>
      <c r="N178" s="195"/>
      <c r="O178" s="143"/>
      <c r="P178" s="143"/>
      <c r="Q178" s="399"/>
      <c r="R178" s="399"/>
      <c r="S178" s="399"/>
      <c r="T178" s="399"/>
    </row>
    <row r="179" spans="3:20" ht="48" customHeight="1" x14ac:dyDescent="0.2">
      <c r="C179" s="153"/>
      <c r="F179" s="198"/>
      <c r="G179" s="198"/>
      <c r="H179" s="334"/>
      <c r="I179" s="174"/>
      <c r="J179" s="133"/>
      <c r="K179" s="198"/>
      <c r="L179" s="159"/>
      <c r="M179" s="380"/>
      <c r="N179" s="142"/>
      <c r="O179" s="143"/>
      <c r="P179" s="143"/>
      <c r="Q179" s="399"/>
      <c r="R179" s="399"/>
      <c r="S179" s="399"/>
      <c r="T179" s="399"/>
    </row>
    <row r="180" spans="3:20" ht="48" customHeight="1" x14ac:dyDescent="0.2">
      <c r="C180" s="153"/>
      <c r="F180" s="198"/>
      <c r="G180" s="198"/>
      <c r="H180" s="316"/>
      <c r="I180" s="145"/>
      <c r="J180" s="133"/>
      <c r="K180" s="198"/>
      <c r="L180" s="10"/>
      <c r="M180" s="210"/>
      <c r="N180" s="142"/>
      <c r="O180" s="143"/>
      <c r="P180" s="143"/>
      <c r="Q180" s="399"/>
      <c r="R180" s="399"/>
      <c r="S180" s="399"/>
      <c r="T180" s="399"/>
    </row>
    <row r="181" spans="3:20" ht="48" customHeight="1" x14ac:dyDescent="0.2">
      <c r="C181" s="153"/>
      <c r="F181" s="198"/>
      <c r="G181" s="198"/>
      <c r="H181" s="316"/>
      <c r="I181" s="145"/>
      <c r="J181" s="133"/>
      <c r="K181" s="198"/>
      <c r="L181" s="140"/>
      <c r="M181" s="210"/>
      <c r="N181" s="175"/>
      <c r="O181" s="154"/>
      <c r="P181" s="154"/>
      <c r="Q181" s="399"/>
      <c r="R181" s="399"/>
      <c r="S181" s="399"/>
      <c r="T181" s="399"/>
    </row>
    <row r="182" spans="3:20" ht="48" customHeight="1" x14ac:dyDescent="0.2">
      <c r="C182" s="153"/>
      <c r="F182" s="198"/>
      <c r="G182" s="198"/>
      <c r="H182" s="316"/>
      <c r="I182" s="173"/>
      <c r="J182" s="133"/>
      <c r="K182" s="198"/>
      <c r="L182" s="140"/>
      <c r="M182" s="210"/>
      <c r="N182" s="142"/>
      <c r="O182" s="143"/>
      <c r="P182" s="143"/>
      <c r="Q182" s="399"/>
      <c r="R182" s="399"/>
      <c r="S182" s="399"/>
      <c r="T182" s="399"/>
    </row>
    <row r="183" spans="3:20" ht="48" customHeight="1" x14ac:dyDescent="0.2">
      <c r="C183" s="93"/>
      <c r="F183" s="198"/>
      <c r="G183" s="198"/>
      <c r="H183" s="334"/>
      <c r="I183" s="174"/>
      <c r="J183" s="133"/>
      <c r="K183" s="198"/>
      <c r="L183" s="140"/>
      <c r="M183" s="210"/>
      <c r="N183" s="171"/>
      <c r="O183" s="143"/>
      <c r="P183" s="143"/>
      <c r="Q183" s="399"/>
      <c r="R183" s="399"/>
      <c r="S183" s="399"/>
      <c r="T183" s="399"/>
    </row>
    <row r="184" spans="3:20" ht="48" customHeight="1" x14ac:dyDescent="0.2">
      <c r="C184" s="93"/>
      <c r="F184" s="198"/>
      <c r="G184" s="198"/>
      <c r="H184" s="334"/>
      <c r="I184" s="174"/>
      <c r="J184" s="133"/>
      <c r="K184" s="198"/>
      <c r="L184" s="140"/>
      <c r="M184" s="210"/>
      <c r="N184" s="142"/>
      <c r="O184" s="143"/>
      <c r="P184" s="143"/>
      <c r="Q184" s="399"/>
      <c r="R184" s="399"/>
      <c r="S184" s="399"/>
      <c r="T184" s="399"/>
    </row>
    <row r="185" spans="3:20" ht="48" customHeight="1" x14ac:dyDescent="0.2">
      <c r="C185" s="390"/>
      <c r="F185" s="198"/>
      <c r="G185" s="198"/>
      <c r="H185" s="334"/>
      <c r="I185" s="174"/>
      <c r="J185" s="133"/>
      <c r="K185" s="198"/>
      <c r="L185" s="159"/>
      <c r="M185" s="380"/>
      <c r="N185" s="171"/>
      <c r="O185" s="143"/>
      <c r="P185" s="143"/>
      <c r="Q185" s="399"/>
      <c r="R185" s="399"/>
      <c r="S185" s="399"/>
      <c r="T185" s="399"/>
    </row>
    <row r="186" spans="3:20" ht="48" customHeight="1" x14ac:dyDescent="0.2">
      <c r="C186" s="390"/>
      <c r="F186" s="198"/>
      <c r="G186" s="198"/>
      <c r="H186" s="334"/>
      <c r="I186" s="174"/>
      <c r="J186" s="133"/>
      <c r="K186" s="198"/>
      <c r="L186" s="159"/>
      <c r="M186" s="380"/>
      <c r="N186" s="171"/>
      <c r="O186" s="143"/>
      <c r="P186" s="143"/>
      <c r="Q186" s="399"/>
      <c r="R186" s="399"/>
      <c r="S186" s="399"/>
      <c r="T186" s="399"/>
    </row>
    <row r="187" spans="3:20" ht="48" customHeight="1" x14ac:dyDescent="0.2">
      <c r="C187" s="153"/>
      <c r="F187" s="198"/>
      <c r="G187" s="198"/>
      <c r="H187" s="316"/>
      <c r="I187" s="145"/>
      <c r="J187" s="133"/>
      <c r="K187" s="198"/>
      <c r="L187" s="140"/>
      <c r="M187" s="210"/>
      <c r="N187" s="142"/>
      <c r="O187" s="143"/>
      <c r="P187" s="143"/>
      <c r="Q187" s="399"/>
      <c r="R187" s="399"/>
      <c r="S187" s="399"/>
      <c r="T187" s="399"/>
    </row>
    <row r="188" spans="3:20" ht="48" customHeight="1" x14ac:dyDescent="0.2">
      <c r="C188" s="153"/>
      <c r="F188" s="198"/>
      <c r="G188" s="198"/>
      <c r="H188" s="334"/>
      <c r="I188" s="173"/>
      <c r="J188" s="133"/>
      <c r="K188" s="198"/>
      <c r="L188" s="140"/>
      <c r="M188" s="210"/>
      <c r="N188" s="142"/>
      <c r="O188" s="143"/>
      <c r="P188" s="143"/>
      <c r="Q188" s="399"/>
      <c r="R188" s="399"/>
      <c r="S188" s="399"/>
      <c r="T188" s="399"/>
    </row>
    <row r="189" spans="3:20" ht="48" customHeight="1" x14ac:dyDescent="0.2">
      <c r="C189" s="196"/>
      <c r="F189" s="198"/>
      <c r="G189" s="198"/>
      <c r="H189" s="403"/>
      <c r="I189" s="145"/>
      <c r="J189" s="133"/>
      <c r="K189" s="198"/>
      <c r="L189" s="140"/>
      <c r="M189" s="210"/>
      <c r="N189" s="142"/>
      <c r="O189" s="154"/>
      <c r="P189" s="154"/>
      <c r="Q189" s="399"/>
      <c r="R189" s="399"/>
      <c r="S189" s="399"/>
      <c r="T189" s="399"/>
    </row>
    <row r="190" spans="3:20" ht="48" customHeight="1" x14ac:dyDescent="0.2">
      <c r="C190" s="153"/>
      <c r="F190" s="198"/>
      <c r="G190" s="198"/>
      <c r="H190" s="316"/>
      <c r="I190" s="173"/>
      <c r="J190" s="133"/>
      <c r="K190" s="198"/>
      <c r="L190" s="140"/>
      <c r="M190" s="210"/>
      <c r="N190" s="142"/>
      <c r="O190" s="143"/>
      <c r="P190" s="143"/>
      <c r="Q190" s="399"/>
      <c r="R190" s="399"/>
      <c r="S190" s="399"/>
      <c r="T190" s="399"/>
    </row>
    <row r="191" spans="3:20" ht="48" customHeight="1" x14ac:dyDescent="0.2">
      <c r="C191" s="153"/>
      <c r="F191" s="198"/>
      <c r="G191" s="198"/>
      <c r="H191" s="316"/>
      <c r="I191" s="145"/>
      <c r="J191" s="133"/>
      <c r="K191" s="198"/>
      <c r="L191" s="10"/>
      <c r="M191" s="380"/>
      <c r="N191" s="142"/>
      <c r="O191" s="143"/>
      <c r="P191" s="143"/>
      <c r="Q191" s="399"/>
      <c r="R191" s="399"/>
      <c r="S191" s="399"/>
      <c r="T191" s="399"/>
    </row>
    <row r="192" spans="3:20" ht="48" customHeight="1" x14ac:dyDescent="0.2">
      <c r="C192" s="153"/>
      <c r="F192" s="130"/>
      <c r="G192" s="138"/>
      <c r="H192" s="185"/>
      <c r="I192" s="157"/>
      <c r="J192" s="184"/>
      <c r="K192" s="161"/>
      <c r="M192" s="177"/>
      <c r="O192" s="143"/>
      <c r="P192" s="143"/>
      <c r="Q192" s="166"/>
      <c r="R192" s="167"/>
      <c r="S192" s="166"/>
      <c r="T192" s="138"/>
    </row>
    <row r="193" spans="3:20" ht="48" customHeight="1" x14ac:dyDescent="0.2">
      <c r="C193" s="129"/>
      <c r="F193" s="130"/>
      <c r="G193" s="130"/>
      <c r="H193" s="183"/>
      <c r="I193" s="168"/>
      <c r="J193" s="184"/>
      <c r="K193" s="161"/>
      <c r="L193" s="140"/>
      <c r="N193" s="135"/>
      <c r="O193" s="136"/>
      <c r="P193" s="136"/>
      <c r="Q193" s="117"/>
      <c r="R193" s="117"/>
      <c r="S193" s="137"/>
      <c r="T193" s="156"/>
    </row>
    <row r="194" spans="3:20" ht="48" customHeight="1" x14ac:dyDescent="0.2">
      <c r="C194" s="129"/>
      <c r="F194" s="138"/>
      <c r="G194" s="138"/>
      <c r="H194" s="139"/>
      <c r="I194" s="168"/>
      <c r="J194" s="184"/>
      <c r="K194" s="133"/>
      <c r="L194" s="140"/>
      <c r="N194" s="135"/>
      <c r="O194" s="136"/>
      <c r="P194" s="136"/>
      <c r="Q194" s="144"/>
      <c r="R194" s="169"/>
      <c r="S194" s="148"/>
      <c r="T194" s="138"/>
    </row>
    <row r="195" spans="3:20" ht="48" customHeight="1" x14ac:dyDescent="0.2">
      <c r="C195" s="129"/>
      <c r="F195" s="130"/>
      <c r="G195" s="130"/>
      <c r="H195" s="183"/>
      <c r="I195" s="168"/>
      <c r="J195" s="184"/>
      <c r="K195" s="161"/>
      <c r="L195" s="186"/>
      <c r="N195" s="135"/>
      <c r="O195" s="136"/>
      <c r="P195" s="136"/>
      <c r="Q195" s="117"/>
      <c r="R195" s="117"/>
      <c r="S195" s="137"/>
      <c r="T195" s="156"/>
    </row>
    <row r="196" spans="3:20" ht="48" customHeight="1" x14ac:dyDescent="0.2">
      <c r="C196" s="129"/>
      <c r="F196" s="130"/>
      <c r="G196" s="130"/>
      <c r="H196" s="183"/>
      <c r="I196" s="168"/>
      <c r="J196" s="184"/>
      <c r="K196" s="161"/>
      <c r="L196" s="140"/>
      <c r="N196" s="135"/>
      <c r="O196" s="136"/>
      <c r="P196" s="136"/>
      <c r="Q196" s="117"/>
      <c r="R196" s="117"/>
      <c r="S196" s="137"/>
      <c r="T196" s="156"/>
    </row>
    <row r="197" spans="3:20" ht="48" customHeight="1" x14ac:dyDescent="0.2">
      <c r="C197" s="129"/>
      <c r="F197" s="130"/>
      <c r="G197" s="130"/>
      <c r="H197" s="183"/>
      <c r="I197" s="168"/>
      <c r="J197" s="184"/>
      <c r="K197" s="161"/>
      <c r="L197" s="134"/>
      <c r="N197" s="135"/>
      <c r="O197" s="136"/>
      <c r="P197" s="136"/>
      <c r="Q197" s="117"/>
      <c r="R197" s="117"/>
      <c r="S197" s="137"/>
      <c r="T197" s="156"/>
    </row>
    <row r="198" spans="3:20" ht="48" customHeight="1" x14ac:dyDescent="0.2">
      <c r="C198" s="129"/>
      <c r="F198" s="130"/>
      <c r="G198" s="130"/>
      <c r="H198" s="183"/>
      <c r="I198" s="168"/>
      <c r="J198" s="184"/>
      <c r="K198" s="161"/>
      <c r="L198" s="134"/>
      <c r="N198" s="135"/>
      <c r="O198" s="136"/>
      <c r="P198" s="136"/>
      <c r="Q198" s="117"/>
      <c r="R198" s="117"/>
      <c r="S198" s="137"/>
      <c r="T198" s="156"/>
    </row>
    <row r="199" spans="3:20" ht="48" customHeight="1" x14ac:dyDescent="0.2">
      <c r="C199" s="129"/>
      <c r="F199" s="130"/>
      <c r="G199" s="130"/>
      <c r="H199" s="183"/>
      <c r="I199" s="132"/>
      <c r="J199" s="184"/>
      <c r="K199" s="161"/>
      <c r="L199" s="134"/>
      <c r="N199" s="135"/>
      <c r="O199" s="136"/>
      <c r="P199" s="136"/>
      <c r="Q199" s="117"/>
      <c r="R199" s="117"/>
      <c r="S199" s="137"/>
      <c r="T199" s="156"/>
    </row>
    <row r="200" spans="3:20" ht="48" customHeight="1" x14ac:dyDescent="0.2">
      <c r="C200" s="129"/>
      <c r="F200" s="130"/>
      <c r="G200" s="130"/>
      <c r="H200" s="183"/>
      <c r="I200" s="168"/>
      <c r="J200" s="184"/>
      <c r="K200" s="161"/>
      <c r="L200" s="134"/>
      <c r="N200" s="135"/>
      <c r="O200" s="136"/>
      <c r="P200" s="136"/>
      <c r="Q200" s="117"/>
      <c r="R200" s="117"/>
      <c r="S200" s="137"/>
      <c r="T200" s="156"/>
    </row>
    <row r="201" spans="3:20" ht="48" customHeight="1" x14ac:dyDescent="0.2">
      <c r="C201" s="129"/>
      <c r="F201" s="138"/>
      <c r="G201" s="138"/>
      <c r="H201" s="139"/>
      <c r="I201" s="168"/>
      <c r="J201" s="184"/>
      <c r="K201" s="133"/>
      <c r="L201" s="187"/>
      <c r="M201" s="141"/>
      <c r="N201" s="135"/>
      <c r="O201" s="136"/>
      <c r="P201" s="136"/>
      <c r="Q201" s="144"/>
      <c r="R201" s="169"/>
      <c r="S201" s="148"/>
      <c r="T201" s="138"/>
    </row>
    <row r="202" spans="3:20" ht="48" customHeight="1" x14ac:dyDescent="0.2">
      <c r="C202" s="129"/>
      <c r="F202" s="138"/>
      <c r="G202" s="138"/>
      <c r="H202" s="139"/>
      <c r="I202" s="168"/>
      <c r="J202" s="184"/>
      <c r="K202" s="133"/>
      <c r="L202" s="187"/>
      <c r="M202" s="141"/>
      <c r="N202" s="135"/>
      <c r="O202" s="136"/>
      <c r="P202" s="136"/>
      <c r="Q202" s="144"/>
      <c r="R202" s="169"/>
      <c r="S202" s="148"/>
      <c r="T202" s="138"/>
    </row>
    <row r="203" spans="3:20" ht="48" customHeight="1" x14ac:dyDescent="0.2">
      <c r="C203" s="129"/>
      <c r="F203" s="138"/>
      <c r="G203" s="138"/>
      <c r="H203" s="139"/>
      <c r="I203" s="168"/>
      <c r="J203" s="184"/>
      <c r="K203" s="133"/>
      <c r="L203" s="187"/>
      <c r="M203" s="141"/>
      <c r="N203" s="135"/>
      <c r="O203" s="136"/>
      <c r="P203" s="136"/>
      <c r="Q203" s="144"/>
      <c r="R203" s="169"/>
      <c r="S203" s="148"/>
      <c r="T203" s="138"/>
    </row>
    <row r="204" spans="3:20" ht="48" customHeight="1" x14ac:dyDescent="0.2">
      <c r="C204" s="129"/>
      <c r="F204" s="130"/>
      <c r="G204" s="130"/>
      <c r="H204" s="183"/>
      <c r="I204" s="168"/>
      <c r="J204" s="184"/>
      <c r="K204" s="161"/>
      <c r="L204" s="187"/>
      <c r="M204" s="141"/>
      <c r="N204" s="135"/>
      <c r="O204" s="136"/>
      <c r="P204" s="136"/>
      <c r="Q204" s="117"/>
      <c r="R204" s="117"/>
      <c r="S204" s="137"/>
      <c r="T204" s="156"/>
    </row>
    <row r="205" spans="3:20" ht="48" customHeight="1" x14ac:dyDescent="0.2">
      <c r="C205" s="153"/>
      <c r="F205" s="130"/>
      <c r="G205" s="130"/>
      <c r="H205" s="147"/>
      <c r="I205" s="173"/>
      <c r="J205" s="184"/>
      <c r="K205" s="161"/>
      <c r="L205" s="140"/>
      <c r="M205" s="151"/>
      <c r="N205" s="142"/>
      <c r="O205" s="143"/>
      <c r="P205" s="143"/>
      <c r="Q205" s="117"/>
      <c r="R205" s="117"/>
      <c r="S205" s="137"/>
      <c r="T205" s="156"/>
    </row>
    <row r="206" spans="3:20" ht="48" customHeight="1" x14ac:dyDescent="0.2">
      <c r="C206" s="153"/>
      <c r="F206" s="130"/>
      <c r="G206" s="130"/>
      <c r="H206" s="147"/>
      <c r="I206" s="174"/>
      <c r="J206" s="184"/>
      <c r="K206" s="161"/>
      <c r="L206" s="140"/>
      <c r="M206" s="141"/>
      <c r="N206" s="171"/>
      <c r="O206" s="143"/>
      <c r="P206" s="143"/>
      <c r="Q206" s="117"/>
      <c r="R206" s="117"/>
      <c r="S206" s="137"/>
      <c r="T206" s="156"/>
    </row>
    <row r="207" spans="3:20" ht="48" customHeight="1" x14ac:dyDescent="0.2">
      <c r="C207" s="93"/>
      <c r="F207" s="130"/>
      <c r="G207" s="130"/>
      <c r="H207" s="147"/>
      <c r="I207" s="145"/>
      <c r="J207" s="184"/>
      <c r="K207" s="161"/>
      <c r="L207" s="138"/>
      <c r="M207" s="141"/>
      <c r="N207" s="142"/>
      <c r="O207" s="154"/>
      <c r="P207" s="154"/>
      <c r="Q207" s="117"/>
      <c r="R207" s="117"/>
      <c r="S207" s="137"/>
      <c r="T207" s="156"/>
    </row>
    <row r="208" spans="3:20" ht="48" customHeight="1" x14ac:dyDescent="0.2">
      <c r="C208" s="153"/>
      <c r="F208" s="130"/>
      <c r="G208" s="130"/>
      <c r="H208" s="147"/>
      <c r="I208" s="174"/>
      <c r="J208" s="184"/>
      <c r="K208" s="161"/>
      <c r="L208" s="142"/>
      <c r="M208" s="151"/>
      <c r="N208" s="142"/>
      <c r="O208" s="143"/>
      <c r="P208" s="143"/>
      <c r="Q208" s="117"/>
      <c r="R208" s="117"/>
      <c r="S208" s="137"/>
      <c r="T208" s="156"/>
    </row>
    <row r="209" spans="3:20" ht="48" customHeight="1" x14ac:dyDescent="0.2">
      <c r="C209" s="153"/>
      <c r="F209" s="130"/>
      <c r="G209" s="130"/>
      <c r="H209" s="147"/>
      <c r="J209" s="184"/>
      <c r="K209" s="161"/>
      <c r="L209" s="142"/>
      <c r="M209" s="151"/>
      <c r="N209" s="142"/>
      <c r="O209" s="143"/>
      <c r="P209" s="143"/>
      <c r="Q209" s="117"/>
      <c r="R209" s="117"/>
      <c r="S209" s="137"/>
      <c r="T209" s="156"/>
    </row>
    <row r="210" spans="3:20" ht="48" customHeight="1" x14ac:dyDescent="0.2">
      <c r="C210" s="153"/>
      <c r="F210" s="138"/>
      <c r="G210" s="138"/>
      <c r="H210" s="176"/>
      <c r="J210" s="184"/>
      <c r="K210" s="133"/>
      <c r="L210" s="142"/>
      <c r="M210" s="151"/>
      <c r="N210" s="142"/>
      <c r="O210" s="143"/>
      <c r="P210" s="143"/>
      <c r="Q210" s="148"/>
      <c r="R210" s="149"/>
      <c r="S210" s="150"/>
      <c r="T210" s="138"/>
    </row>
    <row r="211" spans="3:20" ht="48" customHeight="1" x14ac:dyDescent="0.2">
      <c r="C211" s="182"/>
      <c r="F211" s="130"/>
      <c r="G211" s="138"/>
      <c r="H211" s="176"/>
      <c r="I211" s="157"/>
      <c r="J211" s="184"/>
      <c r="K211" s="133"/>
      <c r="M211" s="177"/>
      <c r="O211" s="143"/>
      <c r="P211" s="143"/>
      <c r="Q211" s="117"/>
      <c r="R211" s="117"/>
      <c r="S211" s="137"/>
      <c r="T211" s="156"/>
    </row>
    <row r="212" spans="3:20" ht="48" customHeight="1" x14ac:dyDescent="0.2">
      <c r="C212" s="153"/>
      <c r="F212" s="138"/>
      <c r="G212" s="138"/>
      <c r="H212" s="176"/>
      <c r="I212" s="157"/>
      <c r="J212" s="184"/>
      <c r="K212" s="133"/>
      <c r="L212" s="138"/>
      <c r="M212" s="177"/>
      <c r="O212" s="143"/>
      <c r="P212" s="143"/>
      <c r="Q212" s="171"/>
      <c r="R212" s="180"/>
      <c r="S212" s="181"/>
      <c r="T212" s="138"/>
    </row>
    <row r="213" spans="3:20" ht="48" customHeight="1" x14ac:dyDescent="0.2">
      <c r="C213" s="153"/>
      <c r="F213" s="130"/>
      <c r="G213" s="130"/>
      <c r="H213" s="183"/>
      <c r="I213" s="157"/>
      <c r="J213" s="184"/>
      <c r="K213" s="161"/>
      <c r="L213" s="138"/>
      <c r="M213" s="177"/>
      <c r="O213" s="143"/>
      <c r="P213" s="143"/>
      <c r="Q213" s="117"/>
      <c r="R213" s="117"/>
      <c r="S213" s="137"/>
      <c r="T213" s="156"/>
    </row>
    <row r="214" spans="3:20" ht="48" customHeight="1" x14ac:dyDescent="0.2">
      <c r="C214" s="153"/>
      <c r="F214" s="130"/>
      <c r="G214" s="138"/>
      <c r="H214" s="176"/>
      <c r="I214" s="157"/>
      <c r="J214" s="184"/>
      <c r="K214" s="133"/>
      <c r="L214" s="138"/>
      <c r="M214" s="177"/>
      <c r="O214" s="143"/>
      <c r="P214" s="143"/>
      <c r="Q214" s="166"/>
      <c r="R214" s="167"/>
      <c r="S214" s="166"/>
      <c r="T214" s="138"/>
    </row>
    <row r="215" spans="3:20" ht="48" customHeight="1" x14ac:dyDescent="0.2">
      <c r="C215" s="153"/>
      <c r="F215" s="130"/>
      <c r="G215" s="138"/>
      <c r="H215" s="176"/>
      <c r="I215" s="157"/>
      <c r="J215" s="184"/>
      <c r="K215" s="133"/>
      <c r="L215" s="138"/>
      <c r="M215" s="177"/>
      <c r="O215" s="143"/>
      <c r="P215" s="143"/>
      <c r="Q215" s="166"/>
      <c r="R215" s="167"/>
      <c r="S215" s="166"/>
      <c r="T215" s="138"/>
    </row>
    <row r="216" spans="3:20" ht="48" customHeight="1" x14ac:dyDescent="0.2">
      <c r="C216" s="153"/>
      <c r="F216" s="130"/>
      <c r="G216" s="138"/>
      <c r="H216" s="176"/>
      <c r="I216" s="157"/>
      <c r="J216" s="184"/>
      <c r="K216" s="133"/>
      <c r="L216" s="138"/>
      <c r="M216" s="177"/>
      <c r="O216" s="143"/>
      <c r="P216" s="143"/>
      <c r="Q216" s="166"/>
      <c r="R216" s="167"/>
      <c r="S216" s="166"/>
      <c r="T216" s="138"/>
    </row>
    <row r="217" spans="3:20" ht="48" customHeight="1" x14ac:dyDescent="0.2">
      <c r="C217" s="153"/>
      <c r="F217" s="130"/>
      <c r="G217" s="138"/>
      <c r="H217" s="176"/>
      <c r="I217" s="157"/>
      <c r="J217" s="184"/>
      <c r="K217" s="133"/>
      <c r="L217" s="172"/>
      <c r="M217" s="177"/>
      <c r="N217" s="92"/>
      <c r="O217" s="143"/>
      <c r="P217" s="143"/>
      <c r="Q217" s="166"/>
      <c r="R217" s="167"/>
      <c r="S217" s="166"/>
      <c r="T217" s="138"/>
    </row>
    <row r="218" spans="3:20" ht="48" customHeight="1" x14ac:dyDescent="0.2">
      <c r="C218" s="153"/>
      <c r="F218" s="130"/>
      <c r="G218" s="130"/>
      <c r="H218" s="183"/>
      <c r="I218" s="157"/>
      <c r="J218" s="184"/>
      <c r="K218" s="161"/>
      <c r="M218" s="177"/>
      <c r="O218" s="143"/>
      <c r="P218" s="143"/>
      <c r="Q218" s="117"/>
      <c r="R218" s="117"/>
      <c r="S218" s="137"/>
      <c r="T218" s="156"/>
    </row>
    <row r="219" spans="3:20" ht="48" customHeight="1" x14ac:dyDescent="0.2">
      <c r="C219" s="129"/>
      <c r="F219" s="130"/>
      <c r="G219" s="130"/>
      <c r="H219" s="183"/>
      <c r="I219" s="168"/>
      <c r="J219" s="184"/>
      <c r="K219" s="161"/>
      <c r="L219" s="162"/>
      <c r="M219" s="146"/>
      <c r="N219" s="135"/>
      <c r="O219" s="136"/>
      <c r="P219" s="136"/>
      <c r="Q219" s="117"/>
      <c r="R219" s="117"/>
      <c r="S219" s="137"/>
      <c r="T219" s="156"/>
    </row>
    <row r="220" spans="3:20" ht="48" customHeight="1" x14ac:dyDescent="0.2">
      <c r="C220" s="129"/>
      <c r="F220" s="130"/>
      <c r="G220" s="130"/>
      <c r="H220" s="183"/>
      <c r="I220" s="168"/>
      <c r="J220" s="184"/>
      <c r="K220" s="161"/>
      <c r="L220" s="140"/>
      <c r="M220" s="146"/>
      <c r="N220" s="135"/>
      <c r="O220" s="136"/>
      <c r="P220" s="136"/>
      <c r="Q220" s="117"/>
      <c r="R220" s="117"/>
      <c r="S220" s="137"/>
      <c r="T220" s="156"/>
    </row>
    <row r="221" spans="3:20" ht="48" customHeight="1" x14ac:dyDescent="0.2">
      <c r="C221" s="129"/>
      <c r="F221" s="130"/>
      <c r="G221" s="130"/>
      <c r="H221" s="183"/>
      <c r="I221" s="173"/>
      <c r="J221" s="184"/>
      <c r="K221" s="161"/>
      <c r="L221" s="140"/>
      <c r="M221" s="146"/>
      <c r="N221" s="135"/>
      <c r="O221" s="136"/>
      <c r="P221" s="136"/>
      <c r="Q221" s="117"/>
      <c r="R221" s="117"/>
      <c r="S221" s="137"/>
      <c r="T221" s="156"/>
    </row>
    <row r="222" spans="3:20" ht="48" customHeight="1" x14ac:dyDescent="0.2">
      <c r="C222" s="153"/>
      <c r="F222" s="130"/>
      <c r="G222" s="130"/>
      <c r="H222" s="147"/>
      <c r="I222" s="173"/>
      <c r="J222" s="184"/>
      <c r="K222" s="161"/>
      <c r="L222" s="140"/>
      <c r="M222" s="141"/>
      <c r="N222" s="142"/>
      <c r="O222" s="143"/>
      <c r="P222" s="143"/>
      <c r="Q222" s="117"/>
      <c r="R222" s="117"/>
      <c r="S222" s="137"/>
      <c r="T222" s="156"/>
    </row>
    <row r="223" spans="3:20" ht="48" customHeight="1" x14ac:dyDescent="0.2">
      <c r="C223" s="153"/>
      <c r="F223" s="130"/>
      <c r="G223" s="130"/>
      <c r="H223" s="147"/>
      <c r="I223" s="173"/>
      <c r="J223" s="184"/>
      <c r="K223" s="161"/>
      <c r="L223" s="140"/>
      <c r="M223" s="141"/>
      <c r="N223" s="142"/>
      <c r="O223" s="143"/>
      <c r="P223" s="143"/>
      <c r="Q223" s="117"/>
      <c r="R223" s="117"/>
      <c r="S223" s="137"/>
      <c r="T223" s="156"/>
    </row>
    <row r="224" spans="3:20" ht="48" customHeight="1" x14ac:dyDescent="0.2">
      <c r="C224" s="153"/>
      <c r="F224" s="130"/>
      <c r="G224" s="130"/>
      <c r="H224" s="147"/>
      <c r="I224" s="173"/>
      <c r="J224" s="184"/>
      <c r="K224" s="161"/>
      <c r="L224" s="140"/>
      <c r="M224" s="141"/>
      <c r="N224" s="142"/>
      <c r="O224" s="143"/>
      <c r="P224" s="143"/>
      <c r="Q224" s="117"/>
      <c r="R224" s="117"/>
      <c r="S224" s="137"/>
      <c r="T224" s="156"/>
    </row>
    <row r="225" spans="3:20" ht="48" customHeight="1" x14ac:dyDescent="0.2">
      <c r="C225" s="153"/>
      <c r="F225" s="130"/>
      <c r="G225" s="130"/>
      <c r="H225" s="147"/>
      <c r="I225" s="174"/>
      <c r="J225" s="184"/>
      <c r="K225" s="161"/>
      <c r="L225" s="140"/>
      <c r="M225" s="141"/>
      <c r="N225" s="171"/>
      <c r="O225" s="143"/>
      <c r="P225" s="143"/>
      <c r="Q225" s="117"/>
      <c r="R225" s="117"/>
      <c r="S225" s="137"/>
      <c r="T225" s="156"/>
    </row>
    <row r="226" spans="3:20" ht="48" customHeight="1" x14ac:dyDescent="0.2">
      <c r="C226" s="153"/>
      <c r="F226" s="130"/>
      <c r="G226" s="130"/>
      <c r="H226" s="147"/>
      <c r="I226" s="173"/>
      <c r="J226" s="184"/>
      <c r="K226" s="161"/>
      <c r="L226" s="140"/>
      <c r="M226" s="141"/>
      <c r="N226" s="142"/>
      <c r="O226" s="143"/>
      <c r="P226" s="143"/>
      <c r="Q226" s="117"/>
      <c r="R226" s="117"/>
      <c r="S226" s="137"/>
      <c r="T226" s="156"/>
    </row>
    <row r="227" spans="3:20" ht="48" customHeight="1" x14ac:dyDescent="0.2">
      <c r="C227" s="153"/>
      <c r="F227" s="130"/>
      <c r="G227" s="130"/>
      <c r="H227" s="147"/>
      <c r="I227" s="173"/>
      <c r="J227" s="184"/>
      <c r="K227" s="161"/>
      <c r="L227" s="138"/>
      <c r="M227" s="141"/>
      <c r="N227" s="142"/>
      <c r="O227" s="143"/>
      <c r="P227" s="143"/>
      <c r="Q227" s="117"/>
      <c r="R227" s="117"/>
      <c r="S227" s="137"/>
      <c r="T227" s="156"/>
    </row>
    <row r="228" spans="3:20" ht="48" customHeight="1" x14ac:dyDescent="0.2">
      <c r="C228" s="153"/>
      <c r="F228" s="130"/>
      <c r="G228" s="130"/>
      <c r="H228" s="147"/>
      <c r="I228" s="145"/>
      <c r="J228" s="184"/>
      <c r="K228" s="161"/>
      <c r="L228" s="138"/>
      <c r="M228" s="141"/>
      <c r="N228" s="142"/>
      <c r="O228" s="143"/>
      <c r="P228" s="143"/>
      <c r="Q228" s="117"/>
      <c r="R228" s="117"/>
      <c r="S228" s="137"/>
      <c r="T228" s="156"/>
    </row>
    <row r="229" spans="3:20" ht="48" customHeight="1" x14ac:dyDescent="0.2">
      <c r="C229" s="153"/>
      <c r="F229" s="130"/>
      <c r="G229" s="130"/>
      <c r="H229" s="147"/>
      <c r="I229" s="145"/>
      <c r="J229" s="184"/>
      <c r="K229" s="161"/>
      <c r="L229" s="140"/>
      <c r="M229" s="151"/>
      <c r="N229" s="142"/>
      <c r="O229" s="154"/>
      <c r="P229" s="154"/>
      <c r="Q229" s="117"/>
      <c r="R229" s="117"/>
      <c r="S229" s="137"/>
      <c r="T229" s="156"/>
    </row>
    <row r="230" spans="3:20" ht="48" customHeight="1" x14ac:dyDescent="0.2">
      <c r="C230" s="153"/>
      <c r="F230" s="130"/>
      <c r="G230" s="130"/>
      <c r="H230" s="139"/>
      <c r="I230" s="157"/>
      <c r="J230" s="133"/>
      <c r="K230" s="161"/>
      <c r="L230" s="188"/>
      <c r="M230" s="138"/>
      <c r="N230" s="92"/>
      <c r="O230" s="143"/>
      <c r="P230" s="143"/>
      <c r="Q230" s="117"/>
      <c r="R230" s="117"/>
      <c r="S230" s="137"/>
      <c r="T230" s="156"/>
    </row>
    <row r="231" spans="3:20" ht="48" customHeight="1" x14ac:dyDescent="0.2">
      <c r="C231" s="129"/>
      <c r="F231" s="138"/>
      <c r="G231" s="138"/>
      <c r="H231" s="165"/>
      <c r="I231" s="189"/>
      <c r="J231" s="133"/>
      <c r="K231" s="133"/>
      <c r="L231" s="138"/>
      <c r="M231" s="163"/>
      <c r="N231" s="142"/>
      <c r="O231" s="190"/>
      <c r="P231" s="154"/>
      <c r="Q231" s="178"/>
      <c r="R231" s="169"/>
      <c r="S231" s="179"/>
      <c r="T231" s="138"/>
    </row>
    <row r="232" spans="3:20" ht="48" customHeight="1" x14ac:dyDescent="0.2">
      <c r="C232" s="129"/>
      <c r="F232" s="138"/>
      <c r="G232" s="138"/>
      <c r="H232" s="165"/>
      <c r="I232" s="129"/>
      <c r="J232" s="133"/>
      <c r="K232" s="133"/>
      <c r="L232" s="138"/>
      <c r="M232" s="163"/>
      <c r="N232" s="142"/>
      <c r="O232" s="190"/>
      <c r="P232" s="154"/>
      <c r="Q232" s="178"/>
      <c r="R232" s="169"/>
      <c r="S232" s="179"/>
      <c r="T232" s="138"/>
    </row>
    <row r="233" spans="3:20" ht="48" customHeight="1" x14ac:dyDescent="0.2">
      <c r="C233" s="153"/>
      <c r="F233" s="130"/>
      <c r="G233" s="130"/>
      <c r="H233" s="165"/>
      <c r="I233" s="155"/>
      <c r="J233" s="133"/>
      <c r="K233" s="161"/>
      <c r="L233" s="188"/>
      <c r="M233" s="138"/>
      <c r="N233" s="92"/>
      <c r="O233" s="143"/>
      <c r="P233" s="143"/>
      <c r="Q233" s="117"/>
      <c r="R233" s="117"/>
      <c r="S233" s="137"/>
      <c r="T233" s="156"/>
    </row>
    <row r="234" spans="3:20" ht="48" customHeight="1" x14ac:dyDescent="0.2">
      <c r="C234" s="153"/>
      <c r="F234" s="130"/>
      <c r="G234" s="130"/>
      <c r="H234" s="183"/>
      <c r="I234" s="157"/>
      <c r="J234" s="133"/>
      <c r="K234" s="161"/>
      <c r="L234" s="188"/>
      <c r="M234" s="138"/>
      <c r="N234" s="92"/>
      <c r="O234" s="143"/>
      <c r="P234" s="143"/>
      <c r="Q234" s="117"/>
      <c r="R234" s="117"/>
      <c r="S234" s="137"/>
      <c r="T234" s="156"/>
    </row>
    <row r="235" spans="3:20" ht="48" customHeight="1" x14ac:dyDescent="0.2">
      <c r="C235" s="153"/>
      <c r="F235" s="130"/>
      <c r="G235" s="130"/>
      <c r="H235" s="139"/>
      <c r="I235" s="157"/>
      <c r="J235" s="133"/>
      <c r="K235" s="161"/>
      <c r="L235" s="188"/>
      <c r="M235" s="138"/>
      <c r="N235" s="92"/>
      <c r="O235" s="143"/>
      <c r="P235" s="143"/>
      <c r="Q235" s="117"/>
      <c r="R235" s="117"/>
      <c r="S235" s="137"/>
      <c r="T235" s="156"/>
    </row>
    <row r="236" spans="3:20" ht="48" customHeight="1" x14ac:dyDescent="0.2">
      <c r="C236" s="93"/>
      <c r="F236" s="130"/>
      <c r="G236" s="130"/>
      <c r="H236" s="139"/>
      <c r="I236" s="157"/>
      <c r="J236" s="133"/>
      <c r="K236" s="161"/>
      <c r="L236" s="138"/>
      <c r="M236" s="138"/>
      <c r="N236" s="92"/>
      <c r="O236" s="143"/>
      <c r="P236" s="143"/>
      <c r="Q236" s="117"/>
      <c r="R236" s="117"/>
      <c r="S236" s="137"/>
      <c r="T236" s="156"/>
    </row>
    <row r="237" spans="3:20" ht="48" customHeight="1" x14ac:dyDescent="0.2">
      <c r="C237" s="129"/>
      <c r="F237" s="130"/>
      <c r="G237" s="130"/>
      <c r="H237" s="139"/>
      <c r="I237" s="157"/>
      <c r="J237" s="133"/>
      <c r="K237" s="161"/>
      <c r="L237" s="188"/>
      <c r="M237" s="138"/>
      <c r="N237" s="92"/>
      <c r="O237" s="143"/>
      <c r="P237" s="143"/>
      <c r="Q237" s="117"/>
      <c r="R237" s="117"/>
      <c r="S237" s="137"/>
      <c r="T237" s="156"/>
    </row>
    <row r="238" spans="3:20" ht="48" customHeight="1" x14ac:dyDescent="0.2">
      <c r="C238" s="129"/>
      <c r="F238" s="130"/>
      <c r="G238" s="130"/>
      <c r="H238" s="165"/>
      <c r="I238" s="157"/>
      <c r="J238" s="133"/>
      <c r="K238" s="161"/>
      <c r="L238" s="188"/>
      <c r="M238" s="138"/>
      <c r="N238" s="92"/>
      <c r="O238" s="143"/>
      <c r="P238" s="143"/>
      <c r="Q238" s="117"/>
      <c r="R238" s="117"/>
      <c r="S238" s="137"/>
      <c r="T238" s="156"/>
    </row>
    <row r="239" spans="3:20" ht="48" customHeight="1" x14ac:dyDescent="0.2">
      <c r="C239" s="153"/>
      <c r="F239" s="130"/>
      <c r="G239" s="130"/>
      <c r="H239" s="139"/>
      <c r="I239" s="157"/>
      <c r="J239" s="133"/>
      <c r="K239" s="161"/>
      <c r="L239" s="188"/>
      <c r="M239" s="138"/>
      <c r="N239" s="92"/>
      <c r="O239" s="143"/>
      <c r="P239" s="143"/>
      <c r="Q239" s="117"/>
      <c r="R239" s="117"/>
      <c r="S239" s="137"/>
      <c r="T239" s="156"/>
    </row>
    <row r="240" spans="3:20" ht="48" customHeight="1" x14ac:dyDescent="0.2">
      <c r="C240" s="153"/>
      <c r="F240" s="138"/>
      <c r="G240" s="138"/>
      <c r="H240" s="165"/>
      <c r="I240" s="157"/>
      <c r="J240" s="133"/>
      <c r="K240" s="133"/>
      <c r="L240" s="188"/>
      <c r="M240" s="138"/>
      <c r="N240" s="92"/>
      <c r="O240" s="143"/>
      <c r="P240" s="143"/>
      <c r="Q240" s="178"/>
      <c r="R240" s="169"/>
      <c r="S240" s="179"/>
      <c r="T240" s="138"/>
    </row>
    <row r="241" spans="3:20" ht="48" customHeight="1" x14ac:dyDescent="0.2">
      <c r="C241" s="153"/>
      <c r="F241" s="138"/>
      <c r="G241" s="138"/>
      <c r="H241" s="165"/>
      <c r="I241" s="157"/>
      <c r="J241" s="133"/>
      <c r="K241" s="133"/>
      <c r="L241" s="188"/>
      <c r="M241" s="138"/>
      <c r="N241" s="92"/>
      <c r="O241" s="143"/>
      <c r="P241" s="143"/>
      <c r="Q241" s="178"/>
      <c r="R241" s="169"/>
      <c r="S241" s="179"/>
      <c r="T241" s="138"/>
    </row>
    <row r="242" spans="3:20" ht="48" customHeight="1" x14ac:dyDescent="0.2">
      <c r="C242" s="153"/>
      <c r="F242" s="138"/>
      <c r="G242" s="138"/>
      <c r="H242" s="165"/>
      <c r="I242" s="157"/>
      <c r="J242" s="133"/>
      <c r="K242" s="133"/>
      <c r="L242" s="188"/>
      <c r="M242" s="138"/>
      <c r="N242" s="92"/>
      <c r="O242" s="143"/>
      <c r="P242" s="143"/>
      <c r="Q242" s="178"/>
      <c r="R242" s="169"/>
      <c r="S242" s="179"/>
      <c r="T242" s="138"/>
    </row>
    <row r="243" spans="3:20" ht="48" customHeight="1" x14ac:dyDescent="0.2">
      <c r="C243" s="153"/>
      <c r="F243" s="130"/>
      <c r="G243" s="130"/>
      <c r="H243" s="165"/>
      <c r="I243" s="157"/>
      <c r="J243" s="133"/>
      <c r="K243" s="161"/>
      <c r="L243" s="138"/>
      <c r="M243" s="138"/>
      <c r="N243" s="92"/>
      <c r="O243" s="143"/>
      <c r="P243" s="143"/>
      <c r="Q243" s="117"/>
      <c r="R243" s="117"/>
      <c r="S243" s="137"/>
      <c r="T243" s="156"/>
    </row>
    <row r="244" spans="3:20" ht="48" customHeight="1" x14ac:dyDescent="0.2">
      <c r="C244" s="153"/>
      <c r="F244" s="138"/>
      <c r="G244" s="138"/>
      <c r="H244" s="165"/>
      <c r="I244" s="157"/>
      <c r="J244" s="133"/>
      <c r="K244" s="133"/>
      <c r="L244" s="188"/>
      <c r="M244" s="138"/>
      <c r="N244" s="92"/>
      <c r="O244" s="143"/>
      <c r="P244" s="143"/>
      <c r="Q244" s="178"/>
      <c r="R244" s="169"/>
      <c r="S244" s="179"/>
      <c r="T244" s="138"/>
    </row>
    <row r="245" spans="3:20" ht="48" customHeight="1" x14ac:dyDescent="0.2">
      <c r="C245" s="153"/>
      <c r="F245" s="138"/>
      <c r="G245" s="138"/>
      <c r="H245" s="165"/>
      <c r="I245" s="157"/>
      <c r="J245" s="133"/>
      <c r="K245" s="133"/>
      <c r="L245" s="138"/>
      <c r="M245" s="138"/>
      <c r="N245" s="92"/>
      <c r="O245" s="143"/>
      <c r="P245" s="143"/>
      <c r="Q245" s="178"/>
      <c r="R245" s="169"/>
      <c r="S245" s="179"/>
      <c r="T245" s="138"/>
    </row>
    <row r="246" spans="3:20" ht="48" customHeight="1" x14ac:dyDescent="0.2">
      <c r="C246" s="129"/>
      <c r="F246" s="130"/>
      <c r="G246" s="130"/>
      <c r="H246" s="131"/>
      <c r="I246" s="132"/>
      <c r="J246" s="133"/>
      <c r="K246" s="161"/>
      <c r="L246" s="140"/>
      <c r="N246" s="135"/>
      <c r="O246" s="136"/>
      <c r="P246" s="136"/>
      <c r="Q246" s="117"/>
      <c r="R246" s="117"/>
      <c r="S246" s="137"/>
      <c r="T246" s="156"/>
    </row>
    <row r="247" spans="3:20" ht="48" customHeight="1" x14ac:dyDescent="0.2">
      <c r="C247" s="129"/>
      <c r="F247" s="130"/>
      <c r="G247" s="130"/>
      <c r="H247" s="139"/>
      <c r="I247" s="168"/>
      <c r="J247" s="133"/>
      <c r="K247" s="161"/>
      <c r="L247" s="140"/>
      <c r="N247" s="135"/>
      <c r="O247" s="136"/>
      <c r="P247" s="136"/>
      <c r="Q247" s="117"/>
      <c r="R247" s="117"/>
      <c r="S247" s="137"/>
      <c r="T247" s="156"/>
    </row>
    <row r="248" spans="3:20" ht="48" customHeight="1" x14ac:dyDescent="0.2">
      <c r="C248" s="129"/>
      <c r="F248" s="130"/>
      <c r="G248" s="130"/>
      <c r="H248" s="131"/>
      <c r="I248" s="168"/>
      <c r="J248" s="133"/>
      <c r="K248" s="161"/>
      <c r="L248" s="140"/>
      <c r="N248" s="135"/>
      <c r="O248" s="136"/>
      <c r="P248" s="136"/>
      <c r="Q248" s="117"/>
      <c r="R248" s="117"/>
      <c r="S248" s="137"/>
      <c r="T248" s="156"/>
    </row>
    <row r="249" spans="3:20" ht="48" customHeight="1" x14ac:dyDescent="0.2">
      <c r="C249" s="191"/>
      <c r="F249" s="130"/>
      <c r="G249" s="130"/>
      <c r="H249" s="139"/>
      <c r="I249" s="168"/>
      <c r="J249" s="133"/>
      <c r="K249" s="161"/>
      <c r="L249" s="142"/>
      <c r="N249" s="135"/>
      <c r="O249" s="136"/>
      <c r="P249" s="136"/>
      <c r="Q249" s="117"/>
      <c r="R249" s="117"/>
      <c r="S249" s="137"/>
      <c r="T249" s="156"/>
    </row>
    <row r="250" spans="3:20" ht="48" customHeight="1" x14ac:dyDescent="0.2">
      <c r="C250" s="129"/>
      <c r="F250" s="130"/>
      <c r="G250" s="130"/>
      <c r="H250" s="139"/>
      <c r="I250" s="168"/>
      <c r="J250" s="133"/>
      <c r="K250" s="161"/>
      <c r="L250" s="140"/>
      <c r="N250" s="135"/>
      <c r="O250" s="136"/>
      <c r="P250" s="136"/>
      <c r="Q250" s="117"/>
      <c r="R250" s="117"/>
      <c r="S250" s="137"/>
      <c r="T250" s="156"/>
    </row>
    <row r="251" spans="3:20" ht="48" customHeight="1" x14ac:dyDescent="0.2">
      <c r="C251" s="192"/>
      <c r="F251" s="130"/>
      <c r="G251" s="130"/>
      <c r="H251" s="139"/>
      <c r="I251" s="168"/>
      <c r="J251" s="133"/>
      <c r="K251" s="161"/>
      <c r="L251" s="142"/>
      <c r="N251" s="135"/>
      <c r="O251" s="136"/>
      <c r="P251" s="136"/>
      <c r="Q251" s="117"/>
      <c r="R251" s="117"/>
      <c r="S251" s="137"/>
      <c r="T251" s="156"/>
    </row>
    <row r="252" spans="3:20" ht="48" customHeight="1" x14ac:dyDescent="0.2">
      <c r="C252" s="129"/>
      <c r="F252" s="138"/>
      <c r="G252" s="138"/>
      <c r="H252" s="131"/>
      <c r="I252" s="168"/>
      <c r="J252" s="133"/>
      <c r="K252" s="133"/>
      <c r="L252" s="142"/>
      <c r="N252" s="135"/>
      <c r="O252" s="136"/>
      <c r="P252" s="136"/>
      <c r="Q252" s="144"/>
      <c r="R252" s="169"/>
      <c r="S252" s="148"/>
      <c r="T252" s="138"/>
    </row>
    <row r="253" spans="3:20" ht="48" customHeight="1" x14ac:dyDescent="0.2">
      <c r="C253" s="129"/>
      <c r="F253" s="130"/>
      <c r="G253" s="130"/>
      <c r="H253" s="131"/>
      <c r="I253" s="168"/>
      <c r="J253" s="133"/>
      <c r="K253" s="161"/>
      <c r="L253" s="142"/>
      <c r="N253" s="135"/>
      <c r="O253" s="136"/>
      <c r="P253" s="136"/>
      <c r="Q253" s="117"/>
      <c r="R253" s="117"/>
      <c r="S253" s="137"/>
      <c r="T253" s="156"/>
    </row>
    <row r="254" spans="3:20" ht="48" customHeight="1" x14ac:dyDescent="0.2">
      <c r="C254" s="129"/>
      <c r="F254" s="138"/>
      <c r="G254" s="138"/>
      <c r="H254" s="131"/>
      <c r="I254" s="168"/>
      <c r="J254" s="133"/>
      <c r="K254" s="133"/>
      <c r="L254" s="142"/>
      <c r="N254" s="135"/>
      <c r="O254" s="136"/>
      <c r="P254" s="136"/>
      <c r="Q254" s="144"/>
      <c r="R254" s="169"/>
      <c r="S254" s="148"/>
      <c r="T254" s="138"/>
    </row>
    <row r="255" spans="3:20" ht="48" customHeight="1" x14ac:dyDescent="0.2">
      <c r="C255" s="129"/>
      <c r="F255" s="138"/>
      <c r="G255" s="138"/>
      <c r="H255" s="131"/>
      <c r="I255" s="168"/>
      <c r="J255" s="133"/>
      <c r="K255" s="133"/>
      <c r="L255" s="142"/>
      <c r="N255" s="135"/>
      <c r="O255" s="136"/>
      <c r="P255" s="136"/>
      <c r="Q255" s="144"/>
      <c r="R255" s="169"/>
      <c r="S255" s="148"/>
      <c r="T255" s="138"/>
    </row>
    <row r="256" spans="3:20" ht="48" customHeight="1" x14ac:dyDescent="0.2">
      <c r="C256" s="129"/>
      <c r="F256" s="130"/>
      <c r="G256" s="130"/>
      <c r="H256" s="139"/>
      <c r="I256" s="168"/>
      <c r="J256" s="133"/>
      <c r="K256" s="161"/>
      <c r="L256" s="134"/>
      <c r="N256" s="135"/>
      <c r="O256" s="136"/>
      <c r="P256" s="136"/>
      <c r="Q256" s="117"/>
      <c r="R256" s="117"/>
      <c r="S256" s="137"/>
      <c r="T256" s="156"/>
    </row>
    <row r="257" spans="3:20" ht="48" customHeight="1" x14ac:dyDescent="0.2">
      <c r="C257" s="129"/>
      <c r="F257" s="130"/>
      <c r="G257" s="130"/>
      <c r="H257" s="139"/>
      <c r="I257" s="168"/>
      <c r="J257" s="133"/>
      <c r="K257" s="161"/>
      <c r="L257" s="134"/>
      <c r="N257" s="135"/>
      <c r="O257" s="136"/>
      <c r="P257" s="136"/>
      <c r="Q257" s="117"/>
      <c r="R257" s="117"/>
      <c r="S257" s="137"/>
      <c r="T257" s="156"/>
    </row>
    <row r="258" spans="3:20" ht="48" customHeight="1" x14ac:dyDescent="0.2">
      <c r="C258" s="129"/>
      <c r="F258" s="130"/>
      <c r="G258" s="130"/>
      <c r="H258" s="131"/>
      <c r="I258" s="168"/>
      <c r="J258" s="133"/>
      <c r="K258" s="161"/>
      <c r="L258" s="134"/>
      <c r="N258" s="135"/>
      <c r="O258" s="136"/>
      <c r="P258" s="136"/>
      <c r="Q258" s="117"/>
      <c r="R258" s="117"/>
      <c r="S258" s="137"/>
      <c r="T258" s="156"/>
    </row>
    <row r="259" spans="3:20" ht="48" customHeight="1" x14ac:dyDescent="0.2">
      <c r="C259" s="129"/>
      <c r="F259" s="130"/>
      <c r="G259" s="130"/>
      <c r="H259" s="131"/>
      <c r="I259" s="168"/>
      <c r="J259" s="133"/>
      <c r="K259" s="161"/>
      <c r="L259" s="134"/>
      <c r="N259" s="135"/>
      <c r="O259" s="136"/>
      <c r="P259" s="136"/>
      <c r="Q259" s="117"/>
      <c r="R259" s="117"/>
      <c r="S259" s="137"/>
      <c r="T259" s="156"/>
    </row>
    <row r="260" spans="3:20" ht="48" customHeight="1" x14ac:dyDescent="0.2">
      <c r="C260" s="129"/>
      <c r="F260" s="130"/>
      <c r="G260" s="130"/>
      <c r="H260" s="131"/>
      <c r="I260" s="168"/>
      <c r="J260" s="133"/>
      <c r="K260" s="161"/>
      <c r="L260" s="134"/>
      <c r="N260" s="135"/>
      <c r="O260" s="136"/>
      <c r="P260" s="136"/>
      <c r="Q260" s="117"/>
      <c r="R260" s="117"/>
      <c r="S260" s="137"/>
      <c r="T260" s="156"/>
    </row>
    <row r="261" spans="3:20" ht="48" customHeight="1" x14ac:dyDescent="0.2">
      <c r="C261" s="129"/>
      <c r="F261" s="130"/>
      <c r="G261" s="130"/>
      <c r="H261" s="131"/>
      <c r="I261" s="168"/>
      <c r="J261" s="133"/>
      <c r="K261" s="161"/>
      <c r="L261" s="134"/>
      <c r="N261" s="135"/>
      <c r="O261" s="136"/>
      <c r="P261" s="136"/>
      <c r="Q261" s="117"/>
      <c r="R261" s="117"/>
      <c r="S261" s="137"/>
      <c r="T261" s="156"/>
    </row>
    <row r="262" spans="3:20" ht="48" customHeight="1" x14ac:dyDescent="0.2">
      <c r="C262" s="129"/>
      <c r="F262" s="130"/>
      <c r="G262" s="130"/>
      <c r="H262" s="131"/>
      <c r="I262" s="168"/>
      <c r="J262" s="133"/>
      <c r="K262" s="161"/>
      <c r="L262" s="134"/>
      <c r="N262" s="135"/>
      <c r="O262" s="136"/>
      <c r="P262" s="136"/>
      <c r="Q262" s="117"/>
      <c r="R262" s="117"/>
      <c r="S262" s="137"/>
      <c r="T262" s="156"/>
    </row>
    <row r="263" spans="3:20" ht="48" customHeight="1" x14ac:dyDescent="0.2">
      <c r="C263" s="129"/>
      <c r="F263" s="130"/>
      <c r="G263" s="130"/>
      <c r="H263" s="131"/>
      <c r="I263" s="168"/>
      <c r="J263" s="133"/>
      <c r="K263" s="161"/>
      <c r="L263" s="134"/>
      <c r="N263" s="135"/>
      <c r="O263" s="136"/>
      <c r="P263" s="136"/>
      <c r="Q263" s="117"/>
      <c r="R263" s="117"/>
      <c r="S263" s="137"/>
      <c r="T263" s="156"/>
    </row>
    <row r="264" spans="3:20" ht="48" customHeight="1" x14ac:dyDescent="0.2">
      <c r="C264" s="129"/>
      <c r="F264" s="130"/>
      <c r="G264" s="130"/>
      <c r="H264" s="131"/>
      <c r="I264" s="168"/>
      <c r="J264" s="133"/>
      <c r="K264" s="161"/>
      <c r="L264" s="134"/>
      <c r="N264" s="135"/>
      <c r="O264" s="136"/>
      <c r="P264" s="136"/>
      <c r="Q264" s="117"/>
      <c r="R264" s="117"/>
      <c r="S264" s="137"/>
      <c r="T264" s="156"/>
    </row>
    <row r="265" spans="3:20" ht="48" customHeight="1" x14ac:dyDescent="0.2">
      <c r="C265" s="153"/>
      <c r="F265" s="130"/>
      <c r="G265" s="130"/>
      <c r="H265" s="176"/>
      <c r="I265" s="173"/>
      <c r="J265" s="133"/>
      <c r="K265" s="161"/>
      <c r="L265" s="140"/>
      <c r="M265" s="92"/>
      <c r="N265" s="142"/>
      <c r="O265" s="143"/>
      <c r="P265" s="143"/>
      <c r="Q265" s="117"/>
      <c r="R265" s="117"/>
      <c r="S265" s="137"/>
      <c r="T265" s="156"/>
    </row>
    <row r="266" spans="3:20" ht="48" customHeight="1" x14ac:dyDescent="0.2">
      <c r="C266" s="153"/>
      <c r="F266" s="130"/>
      <c r="G266" s="130"/>
      <c r="H266" s="139"/>
      <c r="I266" s="173"/>
      <c r="J266" s="133"/>
      <c r="K266" s="161"/>
      <c r="L266" s="140"/>
      <c r="M266" s="92"/>
      <c r="N266" s="142"/>
      <c r="O266" s="143"/>
      <c r="P266" s="143"/>
      <c r="Q266" s="117"/>
      <c r="R266" s="117"/>
      <c r="S266" s="137"/>
      <c r="T266" s="156"/>
    </row>
    <row r="267" spans="3:20" ht="48" customHeight="1" x14ac:dyDescent="0.2">
      <c r="C267" s="153"/>
      <c r="F267" s="130"/>
      <c r="G267" s="130"/>
      <c r="H267" s="165"/>
      <c r="I267" s="173"/>
      <c r="J267" s="133"/>
      <c r="K267" s="161"/>
      <c r="L267" s="138"/>
      <c r="M267" s="92"/>
      <c r="N267" s="171"/>
      <c r="O267" s="143"/>
      <c r="P267" s="143"/>
      <c r="Q267" s="117"/>
      <c r="R267" s="117"/>
      <c r="S267" s="137"/>
      <c r="T267" s="156"/>
    </row>
    <row r="268" spans="3:20" ht="48" customHeight="1" x14ac:dyDescent="0.2">
      <c r="C268" s="153"/>
      <c r="F268" s="130"/>
      <c r="G268" s="130"/>
      <c r="H268" s="139"/>
      <c r="I268" s="145"/>
      <c r="J268" s="133"/>
      <c r="K268" s="161"/>
      <c r="L268" s="140"/>
      <c r="M268" s="92"/>
      <c r="N268" s="142"/>
      <c r="O268" s="143"/>
      <c r="P268" s="143"/>
      <c r="Q268" s="117"/>
      <c r="R268" s="117"/>
      <c r="S268" s="137"/>
      <c r="T268" s="156"/>
    </row>
    <row r="269" spans="3:20" ht="48" customHeight="1" x14ac:dyDescent="0.2">
      <c r="C269" s="153"/>
      <c r="F269" s="130"/>
      <c r="G269" s="130"/>
      <c r="H269" s="139"/>
      <c r="I269" s="145"/>
      <c r="J269" s="133"/>
      <c r="K269" s="161"/>
      <c r="L269" s="140"/>
      <c r="M269" s="92"/>
      <c r="N269" s="142"/>
      <c r="O269" s="143"/>
      <c r="P269" s="143"/>
      <c r="Q269" s="117"/>
      <c r="R269" s="117"/>
      <c r="S269" s="137"/>
      <c r="T269" s="156"/>
    </row>
    <row r="270" spans="3:20" ht="48" customHeight="1" x14ac:dyDescent="0.2">
      <c r="C270" s="153"/>
      <c r="F270" s="130"/>
      <c r="G270" s="130"/>
      <c r="H270" s="139"/>
      <c r="I270" s="145"/>
      <c r="J270" s="133"/>
      <c r="K270" s="161"/>
      <c r="L270" s="140"/>
      <c r="M270" s="92"/>
      <c r="N270" s="142"/>
      <c r="O270" s="143"/>
      <c r="P270" s="143"/>
      <c r="Q270" s="117"/>
      <c r="R270" s="117"/>
      <c r="S270" s="137"/>
      <c r="T270" s="156"/>
    </row>
    <row r="271" spans="3:20" ht="48" customHeight="1" x14ac:dyDescent="0.2">
      <c r="C271" s="153"/>
      <c r="F271" s="130"/>
      <c r="G271" s="130"/>
      <c r="H271" s="139"/>
      <c r="I271" s="193"/>
      <c r="J271" s="133"/>
      <c r="K271" s="161"/>
      <c r="L271" s="140"/>
      <c r="M271" s="92"/>
      <c r="N271" s="142"/>
      <c r="O271" s="143"/>
      <c r="P271" s="143"/>
      <c r="Q271" s="117"/>
      <c r="R271" s="117"/>
      <c r="S271" s="137"/>
      <c r="T271" s="156"/>
    </row>
    <row r="272" spans="3:20" ht="48" customHeight="1" x14ac:dyDescent="0.2">
      <c r="C272" s="153"/>
      <c r="F272" s="130"/>
      <c r="G272" s="130"/>
      <c r="H272" s="139"/>
      <c r="I272" s="194"/>
      <c r="J272" s="133"/>
      <c r="K272" s="161"/>
      <c r="L272" s="140"/>
      <c r="M272" s="92"/>
      <c r="N272" s="142"/>
      <c r="O272" s="143"/>
      <c r="P272" s="143"/>
      <c r="Q272" s="117"/>
      <c r="R272" s="117"/>
      <c r="S272" s="137"/>
      <c r="T272" s="156"/>
    </row>
    <row r="273" spans="3:20" ht="48" customHeight="1" x14ac:dyDescent="0.2">
      <c r="C273" s="153"/>
      <c r="F273" s="130"/>
      <c r="G273" s="130"/>
      <c r="H273" s="139"/>
      <c r="I273" s="173"/>
      <c r="J273" s="133"/>
      <c r="K273" s="161"/>
      <c r="L273" s="140"/>
      <c r="M273" s="92"/>
      <c r="N273" s="142"/>
      <c r="O273" s="143"/>
      <c r="P273" s="143"/>
      <c r="Q273" s="117"/>
      <c r="R273" s="117"/>
      <c r="S273" s="137"/>
      <c r="T273" s="156"/>
    </row>
    <row r="274" spans="3:20" ht="48" customHeight="1" x14ac:dyDescent="0.2">
      <c r="C274" s="153"/>
      <c r="F274" s="130"/>
      <c r="G274" s="130"/>
      <c r="H274" s="139"/>
      <c r="I274" s="173"/>
      <c r="J274" s="133"/>
      <c r="K274" s="161"/>
      <c r="L274" s="140"/>
      <c r="M274" s="92"/>
      <c r="N274" s="142"/>
      <c r="O274" s="143"/>
      <c r="P274" s="143"/>
      <c r="Q274" s="117"/>
      <c r="R274" s="117"/>
      <c r="S274" s="137"/>
      <c r="T274" s="156"/>
    </row>
    <row r="275" spans="3:20" ht="48" customHeight="1" x14ac:dyDescent="0.2">
      <c r="C275" s="153"/>
      <c r="F275" s="130"/>
      <c r="G275" s="130"/>
      <c r="H275" s="139"/>
      <c r="I275" s="145"/>
      <c r="J275" s="133"/>
      <c r="K275" s="161"/>
      <c r="L275" s="140"/>
      <c r="M275" s="92"/>
      <c r="N275" s="142"/>
      <c r="O275" s="143"/>
      <c r="P275" s="143"/>
      <c r="Q275" s="117"/>
      <c r="R275" s="117"/>
      <c r="S275" s="137"/>
      <c r="T275" s="156"/>
    </row>
    <row r="276" spans="3:20" ht="48" customHeight="1" x14ac:dyDescent="0.2">
      <c r="C276" s="153"/>
      <c r="F276" s="130"/>
      <c r="G276" s="130"/>
      <c r="H276" s="139"/>
      <c r="I276" s="173"/>
      <c r="J276" s="133"/>
      <c r="K276" s="161"/>
      <c r="L276" s="140"/>
      <c r="M276" s="92"/>
      <c r="N276" s="142"/>
      <c r="O276" s="143"/>
      <c r="P276" s="143"/>
      <c r="Q276" s="117"/>
      <c r="R276" s="117"/>
      <c r="S276" s="137"/>
      <c r="T276" s="156"/>
    </row>
    <row r="277" spans="3:20" ht="48" customHeight="1" x14ac:dyDescent="0.2">
      <c r="C277" s="153"/>
      <c r="F277" s="130"/>
      <c r="G277" s="130"/>
      <c r="H277" s="147"/>
      <c r="I277" s="173"/>
      <c r="J277" s="133"/>
      <c r="K277" s="161"/>
      <c r="L277" s="138"/>
      <c r="M277" s="92"/>
      <c r="N277" s="142"/>
      <c r="O277" s="143"/>
      <c r="P277" s="143"/>
      <c r="Q277" s="117"/>
      <c r="R277" s="117"/>
      <c r="S277" s="137"/>
      <c r="T277" s="156"/>
    </row>
    <row r="278" spans="3:20" ht="48" customHeight="1" x14ac:dyDescent="0.2">
      <c r="C278" s="153"/>
      <c r="F278" s="130"/>
      <c r="G278" s="130"/>
      <c r="H278" s="147"/>
      <c r="I278" s="173"/>
      <c r="J278" s="133"/>
      <c r="K278" s="161"/>
      <c r="L278" s="140"/>
      <c r="M278" s="172"/>
      <c r="N278" s="142"/>
      <c r="O278" s="143"/>
      <c r="P278" s="143"/>
      <c r="Q278" s="117"/>
      <c r="R278" s="117"/>
      <c r="S278" s="137"/>
      <c r="T278" s="156"/>
    </row>
    <row r="279" spans="3:20" ht="48" customHeight="1" x14ac:dyDescent="0.2">
      <c r="C279" s="153"/>
      <c r="F279" s="130"/>
      <c r="G279" s="130"/>
      <c r="H279" s="147"/>
      <c r="I279" s="173"/>
      <c r="J279" s="133"/>
      <c r="K279" s="161"/>
      <c r="L279" s="138"/>
      <c r="M279" s="92"/>
      <c r="N279" s="142"/>
      <c r="O279" s="143"/>
      <c r="P279" s="143"/>
      <c r="Q279" s="117"/>
      <c r="R279" s="117"/>
      <c r="S279" s="137"/>
      <c r="T279" s="156"/>
    </row>
    <row r="280" spans="3:20" ht="48" customHeight="1" x14ac:dyDescent="0.2">
      <c r="C280" s="153"/>
      <c r="F280" s="130"/>
      <c r="G280" s="130"/>
      <c r="H280" s="147"/>
      <c r="I280" s="173"/>
      <c r="J280" s="133"/>
      <c r="K280" s="161"/>
      <c r="L280" s="138"/>
      <c r="M280" s="92"/>
      <c r="N280" s="142"/>
      <c r="O280" s="143"/>
      <c r="P280" s="143"/>
      <c r="Q280" s="117"/>
      <c r="R280" s="117"/>
      <c r="S280" s="137"/>
      <c r="T280" s="156"/>
    </row>
    <row r="281" spans="3:20" ht="48" customHeight="1" x14ac:dyDescent="0.2">
      <c r="C281" s="153"/>
      <c r="F281" s="130"/>
      <c r="G281" s="130"/>
      <c r="H281" s="139"/>
      <c r="I281" s="145"/>
      <c r="J281" s="133"/>
      <c r="K281" s="161"/>
      <c r="L281" s="140"/>
      <c r="M281" s="92"/>
      <c r="N281" s="195"/>
      <c r="O281" s="143"/>
      <c r="P281" s="143"/>
      <c r="Q281" s="117"/>
      <c r="R281" s="117"/>
      <c r="S281" s="137"/>
      <c r="T281" s="156"/>
    </row>
    <row r="282" spans="3:20" ht="48" customHeight="1" x14ac:dyDescent="0.2">
      <c r="C282" s="153"/>
      <c r="F282" s="130"/>
      <c r="G282" s="130"/>
      <c r="H282" s="147"/>
      <c r="I282" s="174"/>
      <c r="J282" s="133"/>
      <c r="K282" s="161"/>
      <c r="L282" s="159"/>
      <c r="M282" s="152"/>
      <c r="N282" s="142"/>
      <c r="O282" s="143"/>
      <c r="P282" s="143"/>
      <c r="Q282" s="117"/>
      <c r="R282" s="117"/>
      <c r="S282" s="137"/>
      <c r="T282" s="156"/>
    </row>
    <row r="283" spans="3:20" ht="48" customHeight="1" x14ac:dyDescent="0.2">
      <c r="C283" s="153"/>
      <c r="F283" s="130"/>
      <c r="G283" s="130"/>
      <c r="H283" s="139"/>
      <c r="I283" s="145"/>
      <c r="J283" s="133"/>
      <c r="K283" s="161"/>
      <c r="L283" s="138"/>
      <c r="M283" s="92"/>
      <c r="N283" s="142"/>
      <c r="O283" s="143"/>
      <c r="P283" s="143"/>
      <c r="Q283" s="117"/>
      <c r="R283" s="117"/>
      <c r="S283" s="137"/>
      <c r="T283" s="156"/>
    </row>
    <row r="284" spans="3:20" ht="48" customHeight="1" x14ac:dyDescent="0.2">
      <c r="C284" s="153"/>
      <c r="F284" s="130"/>
      <c r="G284" s="130"/>
      <c r="H284" s="139"/>
      <c r="I284" s="145"/>
      <c r="J284" s="133"/>
      <c r="K284" s="161"/>
      <c r="L284" s="140"/>
      <c r="M284" s="92"/>
      <c r="N284" s="175"/>
      <c r="O284" s="154"/>
      <c r="P284" s="154"/>
      <c r="Q284" s="117"/>
      <c r="R284" s="117"/>
      <c r="S284" s="137"/>
      <c r="T284" s="156"/>
    </row>
    <row r="285" spans="3:20" ht="48" customHeight="1" x14ac:dyDescent="0.2">
      <c r="C285" s="153"/>
      <c r="F285" s="130"/>
      <c r="G285" s="130"/>
      <c r="H285" s="139"/>
      <c r="I285" s="173"/>
      <c r="J285" s="133"/>
      <c r="K285" s="161"/>
      <c r="L285" s="140"/>
      <c r="M285" s="92"/>
      <c r="N285" s="142"/>
      <c r="O285" s="143"/>
      <c r="P285" s="143"/>
      <c r="Q285" s="117"/>
      <c r="R285" s="117"/>
      <c r="S285" s="137"/>
      <c r="T285" s="156"/>
    </row>
    <row r="286" spans="3:20" ht="48" customHeight="1" x14ac:dyDescent="0.2">
      <c r="C286" s="93"/>
      <c r="F286" s="130"/>
      <c r="G286" s="130"/>
      <c r="H286" s="147"/>
      <c r="I286" s="174"/>
      <c r="J286" s="133"/>
      <c r="K286" s="161"/>
      <c r="L286" s="140"/>
      <c r="M286" s="92"/>
      <c r="N286" s="171"/>
      <c r="O286" s="143"/>
      <c r="P286" s="143"/>
      <c r="Q286" s="117"/>
      <c r="R286" s="117"/>
      <c r="S286" s="137"/>
      <c r="T286" s="156"/>
    </row>
    <row r="287" spans="3:20" ht="48" customHeight="1" x14ac:dyDescent="0.2">
      <c r="C287" s="93"/>
      <c r="F287" s="130"/>
      <c r="G287" s="130"/>
      <c r="H287" s="147"/>
      <c r="I287" s="174"/>
      <c r="J287" s="133"/>
      <c r="K287" s="161"/>
      <c r="L287" s="140"/>
      <c r="M287" s="92"/>
      <c r="N287" s="142"/>
      <c r="O287" s="143"/>
      <c r="P287" s="143"/>
      <c r="Q287" s="117"/>
      <c r="R287" s="117"/>
      <c r="S287" s="137"/>
      <c r="T287" s="156"/>
    </row>
    <row r="288" spans="3:20" ht="48" customHeight="1" x14ac:dyDescent="0.2">
      <c r="C288" s="153"/>
      <c r="F288" s="130"/>
      <c r="G288" s="130"/>
      <c r="H288" s="147"/>
      <c r="I288" s="174"/>
      <c r="J288" s="133"/>
      <c r="K288" s="161"/>
      <c r="L288" s="159"/>
      <c r="M288" s="152"/>
      <c r="N288" s="171"/>
      <c r="O288" s="143"/>
      <c r="P288" s="143"/>
      <c r="Q288" s="117"/>
      <c r="R288" s="117"/>
      <c r="S288" s="137"/>
      <c r="T288" s="156"/>
    </row>
    <row r="289" spans="3:20" ht="48" customHeight="1" x14ac:dyDescent="0.2">
      <c r="C289" s="153"/>
      <c r="F289" s="130"/>
      <c r="G289" s="130"/>
      <c r="H289" s="147"/>
      <c r="I289" s="174"/>
      <c r="J289" s="133"/>
      <c r="K289" s="161"/>
      <c r="L289" s="159"/>
      <c r="M289" s="152"/>
      <c r="N289" s="171"/>
      <c r="O289" s="143"/>
      <c r="P289" s="143"/>
      <c r="Q289" s="117"/>
      <c r="R289" s="117"/>
      <c r="S289" s="137"/>
      <c r="T289" s="156"/>
    </row>
    <row r="290" spans="3:20" ht="48" customHeight="1" x14ac:dyDescent="0.2">
      <c r="C290" s="153"/>
      <c r="F290" s="130"/>
      <c r="G290" s="130"/>
      <c r="H290" s="139"/>
      <c r="I290" s="145"/>
      <c r="J290" s="133"/>
      <c r="K290" s="161"/>
      <c r="L290" s="140"/>
      <c r="M290" s="92"/>
      <c r="N290" s="142"/>
      <c r="O290" s="143"/>
      <c r="P290" s="143"/>
      <c r="Q290" s="117"/>
      <c r="R290" s="117"/>
      <c r="S290" s="137"/>
      <c r="T290" s="156"/>
    </row>
    <row r="291" spans="3:20" ht="48" customHeight="1" x14ac:dyDescent="0.2">
      <c r="C291" s="153"/>
      <c r="F291" s="130"/>
      <c r="G291" s="130"/>
      <c r="H291" s="147"/>
      <c r="I291" s="173"/>
      <c r="J291" s="133"/>
      <c r="K291" s="161"/>
      <c r="L291" s="140"/>
      <c r="M291" s="92"/>
      <c r="N291" s="142"/>
      <c r="O291" s="143"/>
      <c r="P291" s="143"/>
      <c r="Q291" s="117"/>
      <c r="R291" s="117"/>
      <c r="S291" s="137"/>
      <c r="T291" s="156"/>
    </row>
    <row r="292" spans="3:20" ht="48" customHeight="1" x14ac:dyDescent="0.2">
      <c r="C292" s="129"/>
      <c r="F292" s="130"/>
      <c r="G292" s="138"/>
      <c r="H292" s="165"/>
      <c r="I292" s="145"/>
      <c r="J292" s="133"/>
      <c r="K292" s="133"/>
      <c r="L292" s="140"/>
      <c r="M292" s="92"/>
      <c r="N292" s="142"/>
      <c r="O292" s="154"/>
      <c r="P292" s="154"/>
      <c r="Q292" s="148"/>
      <c r="R292" s="149"/>
      <c r="S292" s="150"/>
      <c r="T292" s="138"/>
    </row>
    <row r="293" spans="3:20" ht="48" customHeight="1" x14ac:dyDescent="0.2">
      <c r="C293" s="153"/>
      <c r="F293" s="130"/>
      <c r="G293" s="130"/>
      <c r="H293" s="139"/>
      <c r="I293" s="173"/>
      <c r="J293" s="133"/>
      <c r="K293" s="161"/>
      <c r="L293" s="140"/>
      <c r="M293" s="92"/>
      <c r="N293" s="142"/>
      <c r="O293" s="143"/>
      <c r="P293" s="143"/>
      <c r="Q293" s="117"/>
      <c r="R293" s="117"/>
      <c r="S293" s="137"/>
      <c r="T293" s="156"/>
    </row>
    <row r="294" spans="3:20" ht="48" customHeight="1" x14ac:dyDescent="0.2">
      <c r="C294" s="153"/>
      <c r="F294" s="130"/>
      <c r="G294" s="130"/>
      <c r="H294" s="139"/>
      <c r="I294" s="145"/>
      <c r="J294" s="133"/>
      <c r="K294" s="161"/>
      <c r="L294" s="138"/>
      <c r="M294" s="152"/>
      <c r="N294" s="142"/>
      <c r="O294" s="143"/>
      <c r="P294" s="143"/>
      <c r="Q294" s="117"/>
      <c r="R294" s="117"/>
      <c r="S294" s="137"/>
      <c r="T294" s="156"/>
    </row>
    <row r="295" spans="3:20" ht="48" customHeight="1" x14ac:dyDescent="0.2">
      <c r="C295" s="196"/>
      <c r="F295" s="130"/>
      <c r="G295" s="130"/>
      <c r="H295" s="197"/>
      <c r="I295" s="160"/>
      <c r="J295" s="133"/>
      <c r="K295" s="198"/>
      <c r="L295" s="199"/>
      <c r="M295" s="199"/>
      <c r="N295" s="200"/>
      <c r="O295" s="190"/>
      <c r="P295" s="154"/>
      <c r="Q295" s="117"/>
      <c r="R295" s="117"/>
      <c r="S295" s="137"/>
      <c r="T295" s="156"/>
    </row>
    <row r="296" spans="3:20" ht="48" customHeight="1" x14ac:dyDescent="0.2">
      <c r="C296" s="196"/>
      <c r="F296" s="130"/>
      <c r="G296" s="130"/>
      <c r="H296" s="197"/>
      <c r="I296" s="160"/>
      <c r="J296" s="133"/>
      <c r="K296" s="198"/>
      <c r="L296" s="199"/>
      <c r="M296" s="199"/>
      <c r="N296" s="200"/>
      <c r="O296" s="190"/>
      <c r="P296" s="154"/>
      <c r="Q296" s="117"/>
      <c r="R296" s="117"/>
      <c r="S296" s="137"/>
      <c r="T296" s="156"/>
    </row>
    <row r="297" spans="3:20" ht="48" customHeight="1" x14ac:dyDescent="0.2">
      <c r="C297" s="196"/>
      <c r="F297" s="130"/>
      <c r="G297" s="130"/>
      <c r="H297" s="197"/>
      <c r="I297" s="160"/>
      <c r="J297" s="133"/>
      <c r="K297" s="198"/>
      <c r="L297" s="199"/>
      <c r="M297" s="199"/>
      <c r="N297" s="200"/>
      <c r="O297" s="190"/>
      <c r="P297" s="154"/>
      <c r="Q297" s="117"/>
      <c r="R297" s="117"/>
      <c r="S297" s="137"/>
      <c r="T297" s="156"/>
    </row>
    <row r="298" spans="3:20" ht="48" customHeight="1" x14ac:dyDescent="0.2">
      <c r="C298" s="164"/>
      <c r="F298" s="130"/>
      <c r="G298" s="130"/>
      <c r="H298" s="201"/>
      <c r="I298" s="160"/>
      <c r="J298" s="133"/>
      <c r="K298" s="198"/>
      <c r="L298" s="199"/>
      <c r="M298" s="199"/>
      <c r="N298" s="200"/>
      <c r="O298" s="190"/>
      <c r="P298" s="154"/>
      <c r="Q298" s="117"/>
      <c r="R298" s="117"/>
      <c r="S298" s="137"/>
      <c r="T298" s="156"/>
    </row>
    <row r="299" spans="3:20" ht="48" customHeight="1" x14ac:dyDescent="0.2">
      <c r="C299" s="164"/>
      <c r="F299" s="130"/>
      <c r="G299" s="130"/>
      <c r="H299" s="201"/>
      <c r="I299" s="160"/>
      <c r="J299" s="133"/>
      <c r="K299" s="198"/>
      <c r="L299" s="199"/>
      <c r="M299" s="199"/>
      <c r="N299" s="200"/>
      <c r="O299" s="190"/>
      <c r="P299" s="154"/>
      <c r="Q299" s="117"/>
      <c r="R299" s="117"/>
      <c r="S299" s="137"/>
      <c r="T299" s="156"/>
    </row>
    <row r="300" spans="3:20" ht="48" customHeight="1" x14ac:dyDescent="0.2">
      <c r="C300" s="196"/>
      <c r="F300" s="130"/>
      <c r="G300" s="130"/>
      <c r="H300" s="201"/>
      <c r="I300" s="160"/>
      <c r="J300" s="133"/>
      <c r="K300" s="198"/>
      <c r="L300" s="199"/>
      <c r="M300" s="199"/>
      <c r="N300" s="200"/>
      <c r="O300" s="190"/>
      <c r="P300" s="154"/>
      <c r="Q300" s="117"/>
      <c r="R300" s="117"/>
      <c r="S300" s="137"/>
      <c r="T300" s="156"/>
    </row>
    <row r="301" spans="3:20" ht="48" customHeight="1" x14ac:dyDescent="0.2">
      <c r="C301" s="196"/>
      <c r="F301" s="130"/>
      <c r="G301" s="130"/>
      <c r="H301" s="201"/>
      <c r="I301" s="160"/>
      <c r="J301" s="133"/>
      <c r="K301" s="198"/>
      <c r="L301" s="199"/>
      <c r="M301" s="199"/>
      <c r="N301" s="200"/>
      <c r="O301" s="190"/>
      <c r="P301" s="154"/>
      <c r="Q301" s="117"/>
      <c r="R301" s="117"/>
      <c r="S301" s="137"/>
      <c r="T301" s="156"/>
    </row>
    <row r="302" spans="3:20" ht="48" customHeight="1" x14ac:dyDescent="0.2">
      <c r="C302" s="196"/>
      <c r="F302" s="130"/>
      <c r="G302" s="130"/>
      <c r="H302" s="176"/>
      <c r="I302" s="160"/>
      <c r="J302" s="133"/>
      <c r="K302" s="198"/>
      <c r="L302" s="199"/>
      <c r="M302" s="199"/>
      <c r="N302" s="200"/>
      <c r="O302" s="190"/>
      <c r="P302" s="190"/>
      <c r="Q302" s="117"/>
      <c r="R302" s="117"/>
      <c r="S302" s="137"/>
      <c r="T302" s="156"/>
    </row>
    <row r="303" spans="3:20" ht="48" customHeight="1" x14ac:dyDescent="0.2">
      <c r="C303" s="196"/>
      <c r="F303" s="130"/>
      <c r="G303" s="130"/>
      <c r="H303" s="183"/>
      <c r="I303" s="160"/>
      <c r="J303" s="133"/>
      <c r="K303" s="198"/>
      <c r="L303" s="199"/>
      <c r="M303" s="199"/>
      <c r="N303" s="200"/>
      <c r="O303" s="190"/>
      <c r="P303" s="190"/>
      <c r="Q303" s="117"/>
      <c r="R303" s="117"/>
      <c r="S303" s="137"/>
      <c r="T303" s="156"/>
    </row>
    <row r="304" spans="3:20" ht="48" customHeight="1" x14ac:dyDescent="0.2">
      <c r="C304" s="196"/>
      <c r="F304" s="130"/>
      <c r="G304" s="130"/>
      <c r="H304" s="183"/>
      <c r="I304" s="160"/>
      <c r="J304" s="133"/>
      <c r="K304" s="198"/>
      <c r="L304" s="199"/>
      <c r="M304" s="199"/>
      <c r="N304" s="200"/>
      <c r="O304" s="190"/>
      <c r="P304" s="190"/>
      <c r="Q304" s="117"/>
      <c r="R304" s="117"/>
      <c r="S304" s="137"/>
      <c r="T304" s="156"/>
    </row>
    <row r="305" spans="3:20" ht="48" customHeight="1" x14ac:dyDescent="0.2">
      <c r="C305" s="196"/>
      <c r="F305" s="130"/>
      <c r="G305" s="130"/>
      <c r="H305" s="183"/>
      <c r="I305" s="160"/>
      <c r="J305" s="133"/>
      <c r="K305" s="198"/>
      <c r="L305" s="199"/>
      <c r="M305" s="199"/>
      <c r="N305" s="200"/>
      <c r="O305" s="190"/>
      <c r="P305" s="190"/>
      <c r="Q305" s="117"/>
      <c r="R305" s="117"/>
      <c r="S305" s="137"/>
      <c r="T305" s="156"/>
    </row>
    <row r="306" spans="3:20" ht="48" customHeight="1" x14ac:dyDescent="0.2">
      <c r="C306" s="196"/>
      <c r="F306" s="130"/>
      <c r="G306" s="130"/>
      <c r="H306" s="183"/>
      <c r="I306" s="160"/>
      <c r="J306" s="133"/>
      <c r="K306" s="198"/>
      <c r="L306" s="199"/>
      <c r="M306" s="199"/>
      <c r="N306" s="200"/>
      <c r="O306" s="190"/>
      <c r="P306" s="190"/>
      <c r="Q306" s="117"/>
      <c r="R306" s="117"/>
      <c r="S306" s="137"/>
      <c r="T306" s="156"/>
    </row>
    <row r="307" spans="3:20" ht="48" customHeight="1" x14ac:dyDescent="0.2">
      <c r="C307" s="129"/>
      <c r="F307" s="130"/>
      <c r="G307" s="130"/>
      <c r="H307" s="201"/>
      <c r="I307" s="160"/>
      <c r="J307" s="133"/>
      <c r="K307" s="198"/>
      <c r="L307" s="199"/>
      <c r="M307" s="199"/>
      <c r="N307" s="200"/>
      <c r="O307" s="190"/>
      <c r="P307" s="190"/>
      <c r="Q307" s="117"/>
      <c r="R307" s="117"/>
      <c r="S307" s="137"/>
      <c r="T307" s="156"/>
    </row>
    <row r="308" spans="3:20" ht="48" customHeight="1" x14ac:dyDescent="0.2">
      <c r="C308" s="129"/>
      <c r="F308" s="130"/>
      <c r="G308" s="130"/>
      <c r="H308" s="202"/>
      <c r="I308" s="160"/>
      <c r="J308" s="133"/>
      <c r="K308" s="198"/>
      <c r="L308" s="199"/>
      <c r="M308" s="199"/>
      <c r="N308" s="200"/>
      <c r="O308" s="190"/>
      <c r="P308" s="190"/>
      <c r="Q308" s="117"/>
      <c r="R308" s="117"/>
      <c r="S308" s="137"/>
      <c r="T308" s="156"/>
    </row>
    <row r="309" spans="3:20" ht="48" customHeight="1" x14ac:dyDescent="0.2">
      <c r="C309" s="153"/>
      <c r="F309" s="130"/>
      <c r="G309" s="130"/>
      <c r="H309" s="183"/>
      <c r="I309" s="160"/>
      <c r="J309" s="133"/>
      <c r="K309" s="198"/>
      <c r="L309" s="199"/>
      <c r="M309" s="199"/>
      <c r="N309" s="200"/>
      <c r="O309" s="190"/>
      <c r="P309" s="154"/>
      <c r="Q309" s="117"/>
      <c r="R309" s="117"/>
      <c r="S309" s="137"/>
      <c r="T309" s="156"/>
    </row>
    <row r="310" spans="3:20" ht="48" customHeight="1" x14ac:dyDescent="0.2">
      <c r="C310" s="153"/>
      <c r="F310" s="130"/>
      <c r="G310" s="130"/>
      <c r="H310" s="183"/>
      <c r="I310" s="160"/>
      <c r="J310" s="133"/>
      <c r="K310" s="198"/>
      <c r="L310" s="199"/>
      <c r="M310" s="199"/>
      <c r="N310" s="200"/>
      <c r="O310" s="190"/>
      <c r="P310" s="154"/>
      <c r="Q310" s="117"/>
      <c r="R310" s="117"/>
      <c r="S310" s="137"/>
      <c r="T310" s="156"/>
    </row>
    <row r="311" spans="3:20" ht="48" customHeight="1" x14ac:dyDescent="0.2">
      <c r="C311" s="129"/>
      <c r="F311" s="130"/>
      <c r="G311" s="130"/>
      <c r="H311" s="139"/>
      <c r="I311" s="168"/>
      <c r="J311" s="133"/>
      <c r="K311" s="198"/>
      <c r="L311" s="203"/>
      <c r="M311" s="204"/>
      <c r="N311" s="205"/>
      <c r="O311" s="136"/>
      <c r="P311" s="136"/>
      <c r="Q311" s="117"/>
      <c r="R311" s="117"/>
      <c r="S311" s="137"/>
      <c r="T311" s="156"/>
    </row>
    <row r="312" spans="3:20" ht="48" customHeight="1" x14ac:dyDescent="0.2">
      <c r="C312" s="155"/>
      <c r="D312" s="206"/>
      <c r="E312" s="207"/>
      <c r="F312" s="130"/>
      <c r="G312" s="130"/>
      <c r="H312" s="139"/>
      <c r="I312" s="168"/>
      <c r="J312" s="133"/>
      <c r="K312" s="198"/>
      <c r="L312" s="208"/>
      <c r="M312" s="204"/>
      <c r="N312" s="205"/>
      <c r="O312" s="136"/>
      <c r="P312" s="136"/>
      <c r="Q312" s="117"/>
      <c r="R312" s="117"/>
      <c r="S312" s="137"/>
      <c r="T312" s="156"/>
    </row>
    <row r="313" spans="3:20" ht="48" customHeight="1" x14ac:dyDescent="0.2">
      <c r="C313" s="196"/>
      <c r="F313" s="130"/>
      <c r="G313" s="130"/>
      <c r="H313" s="209"/>
      <c r="I313" s="168"/>
      <c r="J313" s="133"/>
      <c r="K313" s="198"/>
      <c r="L313" s="203"/>
      <c r="M313" s="204"/>
      <c r="N313" s="205"/>
      <c r="O313" s="136"/>
      <c r="P313" s="136"/>
      <c r="Q313" s="117"/>
      <c r="R313" s="117"/>
      <c r="S313" s="137"/>
      <c r="T313" s="156"/>
    </row>
    <row r="314" spans="3:20" ht="48" customHeight="1" x14ac:dyDescent="0.2">
      <c r="C314" s="129"/>
      <c r="F314" s="130"/>
      <c r="G314" s="130"/>
      <c r="H314" s="139"/>
      <c r="I314" s="168"/>
      <c r="J314" s="133"/>
      <c r="K314" s="198"/>
      <c r="L314" s="208"/>
      <c r="M314" s="204"/>
      <c r="N314" s="205"/>
      <c r="O314" s="136"/>
      <c r="P314" s="136"/>
      <c r="Q314" s="117"/>
      <c r="R314" s="117"/>
      <c r="S314" s="137"/>
      <c r="T314" s="156"/>
    </row>
    <row r="315" spans="3:20" ht="48" customHeight="1" x14ac:dyDescent="0.2">
      <c r="C315" s="129"/>
      <c r="F315" s="130"/>
      <c r="G315" s="130"/>
      <c r="H315" s="139"/>
      <c r="I315" s="168"/>
      <c r="J315" s="133"/>
      <c r="K315" s="198"/>
      <c r="L315" s="208"/>
      <c r="M315" s="204"/>
      <c r="N315" s="205"/>
      <c r="O315" s="136"/>
      <c r="P315" s="136"/>
      <c r="Q315" s="117"/>
      <c r="R315" s="117"/>
      <c r="S315" s="137"/>
      <c r="T315" s="156"/>
    </row>
    <row r="316" spans="3:20" ht="48" customHeight="1" x14ac:dyDescent="0.2">
      <c r="C316" s="129"/>
      <c r="F316" s="130"/>
      <c r="G316" s="130"/>
      <c r="H316" s="139"/>
      <c r="I316" s="168"/>
      <c r="J316" s="133"/>
      <c r="K316" s="198"/>
      <c r="L316" s="203"/>
      <c r="M316" s="204"/>
      <c r="N316" s="205"/>
      <c r="O316" s="136"/>
      <c r="P316" s="136"/>
      <c r="Q316" s="117"/>
      <c r="R316" s="117"/>
      <c r="S316" s="137"/>
      <c r="T316" s="156"/>
    </row>
    <row r="317" spans="3:20" ht="48" customHeight="1" x14ac:dyDescent="0.2">
      <c r="C317" s="129"/>
      <c r="F317" s="130"/>
      <c r="G317" s="130"/>
      <c r="H317" s="139"/>
      <c r="I317" s="168"/>
      <c r="J317" s="133"/>
      <c r="K317" s="198"/>
      <c r="L317" s="208"/>
      <c r="M317" s="204"/>
      <c r="N317" s="205"/>
      <c r="O317" s="136"/>
      <c r="P317" s="136"/>
      <c r="Q317" s="117"/>
      <c r="R317" s="117"/>
      <c r="S317" s="137"/>
      <c r="T317" s="156"/>
    </row>
    <row r="318" spans="3:20" ht="48" customHeight="1" x14ac:dyDescent="0.2">
      <c r="C318" s="129"/>
      <c r="F318" s="130"/>
      <c r="G318" s="130"/>
      <c r="H318" s="139"/>
      <c r="I318" s="170"/>
      <c r="J318" s="133"/>
      <c r="K318" s="198"/>
      <c r="L318" s="138"/>
      <c r="M318" s="210"/>
      <c r="N318" s="211"/>
      <c r="O318" s="154"/>
      <c r="P318" s="154"/>
      <c r="Q318" s="117"/>
      <c r="R318" s="117"/>
      <c r="S318" s="137"/>
      <c r="T318" s="156"/>
    </row>
    <row r="319" spans="3:20" ht="48" customHeight="1" x14ac:dyDescent="0.2">
      <c r="C319" s="129"/>
      <c r="F319" s="130"/>
      <c r="G319" s="130"/>
      <c r="H319" s="139"/>
      <c r="I319" s="145"/>
      <c r="J319" s="133"/>
      <c r="K319" s="198"/>
      <c r="L319" s="140"/>
      <c r="M319" s="210"/>
      <c r="N319" s="211"/>
      <c r="O319" s="154"/>
      <c r="P319" s="154"/>
      <c r="Q319" s="117"/>
      <c r="R319" s="117"/>
      <c r="S319" s="137"/>
      <c r="T319" s="156"/>
    </row>
    <row r="320" spans="3:20" ht="48" customHeight="1" x14ac:dyDescent="0.2">
      <c r="C320" s="129"/>
      <c r="F320" s="130"/>
      <c r="G320" s="130"/>
      <c r="H320" s="139"/>
      <c r="I320" s="145"/>
      <c r="J320" s="133"/>
      <c r="K320" s="198"/>
      <c r="L320" s="140"/>
      <c r="M320" s="210"/>
      <c r="N320" s="211"/>
      <c r="O320" s="154"/>
      <c r="P320" s="154"/>
      <c r="Q320" s="117"/>
      <c r="R320" s="117"/>
      <c r="S320" s="137"/>
      <c r="T320" s="156"/>
    </row>
    <row r="321" spans="3:20" ht="48" customHeight="1" x14ac:dyDescent="0.2">
      <c r="C321" s="129"/>
      <c r="F321" s="130"/>
      <c r="G321" s="130"/>
      <c r="H321" s="139"/>
      <c r="I321" s="145"/>
      <c r="J321" s="133"/>
      <c r="K321" s="198"/>
      <c r="L321" s="140"/>
      <c r="M321" s="210"/>
      <c r="N321" s="211"/>
      <c r="O321" s="154"/>
      <c r="P321" s="154"/>
      <c r="Q321" s="117"/>
      <c r="R321" s="117"/>
      <c r="S321" s="137"/>
      <c r="T321" s="156"/>
    </row>
    <row r="322" spans="3:20" ht="48" customHeight="1" x14ac:dyDescent="0.2">
      <c r="C322" s="129"/>
      <c r="F322" s="130"/>
      <c r="G322" s="130"/>
      <c r="H322" s="139"/>
      <c r="I322" s="145"/>
      <c r="J322" s="133"/>
      <c r="K322" s="198"/>
      <c r="L322" s="138"/>
      <c r="M322" s="210"/>
      <c r="N322" s="205"/>
      <c r="O322" s="154"/>
      <c r="P322" s="154"/>
      <c r="Q322" s="117"/>
      <c r="R322" s="117"/>
      <c r="S322" s="137"/>
      <c r="T322" s="156"/>
    </row>
    <row r="323" spans="3:20" ht="48" customHeight="1" x14ac:dyDescent="0.2">
      <c r="C323" s="212"/>
      <c r="F323" s="130"/>
      <c r="G323" s="130"/>
      <c r="H323" s="147"/>
      <c r="I323" s="145"/>
      <c r="J323" s="133"/>
      <c r="K323" s="198"/>
      <c r="L323" s="140"/>
      <c r="M323" s="210"/>
      <c r="N323" s="205"/>
      <c r="O323" s="154"/>
      <c r="P323" s="154"/>
      <c r="Q323" s="117"/>
      <c r="R323" s="117"/>
      <c r="S323" s="137"/>
      <c r="T323" s="156"/>
    </row>
    <row r="324" spans="3:20" ht="48" customHeight="1" x14ac:dyDescent="0.2">
      <c r="C324" s="153"/>
      <c r="F324" s="130"/>
      <c r="G324" s="130"/>
      <c r="H324" s="147"/>
      <c r="I324" s="173"/>
      <c r="J324" s="133"/>
      <c r="K324" s="198"/>
      <c r="L324" s="140"/>
      <c r="M324" s="210"/>
      <c r="N324" s="205"/>
      <c r="O324" s="154"/>
      <c r="P324" s="154"/>
      <c r="Q324" s="117"/>
      <c r="R324" s="117"/>
      <c r="S324" s="137"/>
      <c r="T324" s="156"/>
    </row>
  </sheetData>
  <autoFilter ref="A2:IC117" xr:uid="{00000000-0009-0000-0000-000000000000}"/>
  <mergeCells count="18">
    <mergeCell ref="T1:T2"/>
    <mergeCell ref="F1:F2"/>
    <mergeCell ref="G1:G2"/>
    <mergeCell ref="D1:D2"/>
    <mergeCell ref="E1:E2"/>
    <mergeCell ref="M1:M2"/>
    <mergeCell ref="O1:O2"/>
    <mergeCell ref="P1:P2"/>
    <mergeCell ref="Q1:S1"/>
    <mergeCell ref="I1:I2"/>
    <mergeCell ref="J1:J2"/>
    <mergeCell ref="K1:K2"/>
    <mergeCell ref="L1:L2"/>
    <mergeCell ref="N1:N2"/>
    <mergeCell ref="B1:B2"/>
    <mergeCell ref="C1:C2"/>
    <mergeCell ref="H1:H2"/>
    <mergeCell ref="A1:A2"/>
  </mergeCells>
  <phoneticPr fontId="2"/>
  <conditionalFormatting sqref="H1 H325:H64204">
    <cfRule type="cellIs" dxfId="24" priority="93" stopIfTrue="1" operator="equal">
      <formula>"作物"</formula>
    </cfRule>
    <cfRule type="cellIs" dxfId="23" priority="94" stopIfTrue="1" operator="equal">
      <formula>"野菜"</formula>
    </cfRule>
    <cfRule type="cellIs" dxfId="22" priority="95" stopIfTrue="1" operator="equal">
      <formula>"果樹"</formula>
    </cfRule>
  </conditionalFormatting>
  <conditionalFormatting sqref="A3:A124 A192:A64531">
    <cfRule type="cellIs" dxfId="21" priority="98" stopIfTrue="1" operator="equal">
      <formula>"出荷中"</formula>
    </cfRule>
  </conditionalFormatting>
  <conditionalFormatting sqref="A1">
    <cfRule type="cellIs" dxfId="20" priority="85" stopIfTrue="1" operator="equal">
      <formula>"出荷中"</formula>
    </cfRule>
  </conditionalFormatting>
  <conditionalFormatting sqref="B3:B324">
    <cfRule type="expression" dxfId="19" priority="87" stopIfTrue="1">
      <formula>OR($G3:$H3="中止")</formula>
    </cfRule>
    <cfRule type="cellIs" dxfId="18" priority="88" stopIfTrue="1" operator="greaterThan">
      <formula>0</formula>
    </cfRule>
  </conditionalFormatting>
  <conditionalFormatting sqref="A125:A191">
    <cfRule type="cellIs" dxfId="17" priority="6" stopIfTrue="1" operator="equal">
      <formula>"出荷中"</formula>
    </cfRule>
  </conditionalFormatting>
  <conditionalFormatting sqref="O6:P17">
    <cfRule type="cellIs" dxfId="16" priority="3" stopIfTrue="1" operator="lessThan">
      <formula>NOW()</formula>
    </cfRule>
  </conditionalFormatting>
  <conditionalFormatting sqref="O3:P3">
    <cfRule type="cellIs" dxfId="15" priority="2" stopIfTrue="1" operator="lessThan">
      <formula>NOW()</formula>
    </cfRule>
  </conditionalFormatting>
  <conditionalFormatting sqref="O4:P5">
    <cfRule type="cellIs" dxfId="14" priority="1" stopIfTrue="1" operator="lessThan">
      <formula>NOW()</formula>
    </cfRule>
  </conditionalFormatting>
  <pageMargins left="0.51181102362204722" right="0.39370078740157483" top="0.55118110236220474" bottom="0.55118110236220474" header="0.51181102362204722" footer="0.51181102362204722"/>
  <pageSetup paperSize="9" scale="31" fitToHeight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69"/>
  <sheetViews>
    <sheetView view="pageBreakPreview" zoomScale="80" zoomScaleNormal="85" zoomScaleSheetLayoutView="80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C22" sqref="C22"/>
    </sheetView>
  </sheetViews>
  <sheetFormatPr defaultColWidth="9" defaultRowHeight="13" x14ac:dyDescent="0.2"/>
  <cols>
    <col min="1" max="1" width="3" style="10" customWidth="1"/>
    <col min="2" max="2" width="6" style="10" bestFit="1" customWidth="1"/>
    <col min="3" max="3" width="28.453125" style="78" customWidth="1"/>
    <col min="4" max="4" width="28.453125" style="93" customWidth="1"/>
    <col min="5" max="5" width="14.08984375" style="93" customWidth="1"/>
    <col min="6" max="6" width="20.36328125" style="10" customWidth="1"/>
    <col min="7" max="7" width="22.7265625" style="10" customWidth="1"/>
    <col min="8" max="8" width="3" style="10" customWidth="1"/>
    <col min="9" max="9" width="20.26953125" style="78" customWidth="1"/>
    <col min="10" max="10" width="10.6328125" style="91" customWidth="1"/>
    <col min="11" max="11" width="10.7265625" style="91" customWidth="1"/>
    <col min="12" max="12" width="14.90625" style="92" customWidth="1"/>
    <col min="13" max="13" width="25.08984375" style="10" customWidth="1"/>
    <col min="14" max="14" width="15" style="10" customWidth="1"/>
    <col min="15" max="15" width="10.7265625" style="94" customWidth="1"/>
    <col min="16" max="16" width="9.6328125" style="90" customWidth="1"/>
    <col min="17" max="17" width="5.6328125" style="95" customWidth="1"/>
    <col min="18" max="18" width="9.7265625" style="95" bestFit="1" customWidth="1"/>
    <col min="19" max="19" width="12.26953125" style="95" bestFit="1" customWidth="1"/>
    <col min="20" max="20" width="30.90625" style="120" customWidth="1"/>
    <col min="21" max="16384" width="9" style="28"/>
  </cols>
  <sheetData>
    <row r="1" spans="1:22" ht="13.5" customHeight="1" x14ac:dyDescent="0.2">
      <c r="A1" s="415" t="s">
        <v>97</v>
      </c>
      <c r="B1" s="411" t="s">
        <v>0</v>
      </c>
      <c r="C1" s="413" t="s">
        <v>19</v>
      </c>
      <c r="D1" s="418" t="s">
        <v>58</v>
      </c>
      <c r="E1" s="418" t="s">
        <v>59</v>
      </c>
      <c r="F1" s="417" t="s">
        <v>99</v>
      </c>
      <c r="G1" s="417" t="s">
        <v>100</v>
      </c>
      <c r="H1" s="411" t="s">
        <v>23</v>
      </c>
      <c r="I1" s="413" t="s">
        <v>4</v>
      </c>
      <c r="J1" s="423" t="s">
        <v>5</v>
      </c>
      <c r="K1" s="423" t="s">
        <v>6</v>
      </c>
      <c r="L1" s="425" t="s">
        <v>1</v>
      </c>
      <c r="M1" s="411" t="s">
        <v>10</v>
      </c>
      <c r="N1" s="411" t="s">
        <v>2</v>
      </c>
      <c r="O1" s="421" t="s">
        <v>8</v>
      </c>
      <c r="P1" s="421" t="s">
        <v>22</v>
      </c>
      <c r="Q1" s="422" t="s">
        <v>98</v>
      </c>
      <c r="R1" s="422"/>
      <c r="S1" s="422"/>
      <c r="T1" s="416" t="s">
        <v>7</v>
      </c>
    </row>
    <row r="2" spans="1:22" ht="52" x14ac:dyDescent="0.2">
      <c r="A2" s="412"/>
      <c r="B2" s="412"/>
      <c r="C2" s="414"/>
      <c r="D2" s="419"/>
      <c r="E2" s="419"/>
      <c r="F2" s="417"/>
      <c r="G2" s="417"/>
      <c r="H2" s="414"/>
      <c r="I2" s="414"/>
      <c r="J2" s="423"/>
      <c r="K2" s="424"/>
      <c r="L2" s="420"/>
      <c r="M2" s="420"/>
      <c r="N2" s="411"/>
      <c r="O2" s="420"/>
      <c r="P2" s="420"/>
      <c r="Q2" s="217" t="s">
        <v>13</v>
      </c>
      <c r="R2" s="217" t="s">
        <v>14</v>
      </c>
      <c r="S2" s="217" t="s">
        <v>15</v>
      </c>
      <c r="T2" s="416"/>
    </row>
    <row r="3" spans="1:22" ht="48" customHeight="1" x14ac:dyDescent="0.2">
      <c r="A3" s="77" t="str">
        <f t="shared" ref="A3:A25" ca="1" si="0">IF(NOW()&gt;O3,IF(NOW()&lt;P3,"出荷中","終了"),"")</f>
        <v/>
      </c>
      <c r="B3" s="2">
        <v>1</v>
      </c>
      <c r="C3" s="259" t="s">
        <v>69</v>
      </c>
      <c r="D3" s="4" t="str">
        <f>VLOOKUP(C3,確認責任者連絡先!$C$3:$E$42,3,FALSE)</f>
        <v>四国中央市新宮町馬立4491-1</v>
      </c>
      <c r="E3" s="4" t="str">
        <f>VLOOKUP(C3,確認責任者連絡先!$C$3:$F$42,4,FALSE)</f>
        <v>0896-72-3111</v>
      </c>
      <c r="F3" s="260" t="s">
        <v>238</v>
      </c>
      <c r="G3" s="260" t="s">
        <v>239</v>
      </c>
      <c r="H3" s="213" t="s">
        <v>17</v>
      </c>
      <c r="I3" s="260" t="s">
        <v>276</v>
      </c>
      <c r="J3" s="285" t="s">
        <v>287</v>
      </c>
      <c r="K3" s="235" t="s">
        <v>310</v>
      </c>
      <c r="L3" s="259" t="s">
        <v>114</v>
      </c>
      <c r="M3" s="260" t="s">
        <v>18</v>
      </c>
      <c r="N3" s="259" t="s">
        <v>163</v>
      </c>
      <c r="O3" s="215">
        <v>45413</v>
      </c>
      <c r="P3" s="218">
        <v>45777</v>
      </c>
      <c r="Q3" s="239">
        <v>2</v>
      </c>
      <c r="R3" s="244">
        <v>44</v>
      </c>
      <c r="S3" s="245">
        <v>300</v>
      </c>
      <c r="T3" s="260" t="s">
        <v>343</v>
      </c>
      <c r="U3" s="307"/>
      <c r="V3" s="297"/>
    </row>
    <row r="4" spans="1:22" ht="60" customHeight="1" x14ac:dyDescent="0.2">
      <c r="A4" s="77" t="str">
        <f t="shared" ca="1" si="0"/>
        <v/>
      </c>
      <c r="B4" s="2">
        <v>2</v>
      </c>
      <c r="C4" s="259" t="s">
        <v>69</v>
      </c>
      <c r="D4" s="4" t="str">
        <f>VLOOKUP(C4,確認責任者連絡先!$C$3:$E$42,3,FALSE)</f>
        <v>四国中央市新宮町馬立4491-1</v>
      </c>
      <c r="E4" s="4" t="str">
        <f>VLOOKUP(C4,確認責任者連絡先!$C$3:$F$42,4,FALSE)</f>
        <v>0896-72-3111</v>
      </c>
      <c r="F4" s="260" t="s">
        <v>240</v>
      </c>
      <c r="G4" s="260" t="s">
        <v>241</v>
      </c>
      <c r="H4" s="213" t="s">
        <v>17</v>
      </c>
      <c r="I4" s="260" t="s">
        <v>276</v>
      </c>
      <c r="J4" s="285" t="s">
        <v>288</v>
      </c>
      <c r="K4" s="235" t="s">
        <v>311</v>
      </c>
      <c r="L4" s="259" t="s">
        <v>143</v>
      </c>
      <c r="M4" s="260" t="s">
        <v>144</v>
      </c>
      <c r="N4" s="259" t="s">
        <v>163</v>
      </c>
      <c r="O4" s="216">
        <v>45413</v>
      </c>
      <c r="P4" s="295">
        <v>45777</v>
      </c>
      <c r="Q4" s="242">
        <v>1</v>
      </c>
      <c r="R4" s="243">
        <v>20</v>
      </c>
      <c r="S4" s="241">
        <v>240</v>
      </c>
      <c r="T4" s="260" t="s">
        <v>344</v>
      </c>
      <c r="U4" s="308"/>
      <c r="V4" s="299"/>
    </row>
    <row r="5" spans="1:22" ht="48" customHeight="1" x14ac:dyDescent="0.2">
      <c r="A5" s="77" t="str">
        <f t="shared" ca="1" si="0"/>
        <v/>
      </c>
      <c r="B5" s="2">
        <v>3</v>
      </c>
      <c r="C5" s="259" t="s">
        <v>69</v>
      </c>
      <c r="D5" s="4" t="str">
        <f>VLOOKUP(C5,確認責任者連絡先!$C$3:$E$42,3,FALSE)</f>
        <v>四国中央市新宮町馬立4491-1</v>
      </c>
      <c r="E5" s="4" t="str">
        <f>VLOOKUP(C5,確認責任者連絡先!$C$3:$F$42,4,FALSE)</f>
        <v>0896-72-3111</v>
      </c>
      <c r="F5" s="260" t="s">
        <v>242</v>
      </c>
      <c r="G5" s="260" t="s">
        <v>243</v>
      </c>
      <c r="H5" s="213" t="s">
        <v>17</v>
      </c>
      <c r="I5" s="260" t="s">
        <v>276</v>
      </c>
      <c r="J5" s="285" t="s">
        <v>289</v>
      </c>
      <c r="K5" s="235" t="s">
        <v>312</v>
      </c>
      <c r="L5" s="259" t="s">
        <v>143</v>
      </c>
      <c r="M5" s="260" t="s">
        <v>144</v>
      </c>
      <c r="N5" s="259" t="s">
        <v>163</v>
      </c>
      <c r="O5" s="216">
        <v>45413</v>
      </c>
      <c r="P5" s="295">
        <v>45777</v>
      </c>
      <c r="Q5" s="242">
        <v>1</v>
      </c>
      <c r="R5" s="243">
        <v>62</v>
      </c>
      <c r="S5" s="241">
        <v>917</v>
      </c>
      <c r="T5" s="260" t="s">
        <v>345</v>
      </c>
      <c r="U5" s="308"/>
      <c r="V5" s="299"/>
    </row>
    <row r="6" spans="1:22" ht="48" customHeight="1" x14ac:dyDescent="0.2">
      <c r="A6" s="77" t="str">
        <f t="shared" ca="1" si="0"/>
        <v/>
      </c>
      <c r="B6" s="2">
        <v>4</v>
      </c>
      <c r="C6" s="259" t="s">
        <v>146</v>
      </c>
      <c r="D6" s="4" t="str">
        <f>VLOOKUP(C6,確認責任者連絡先!$C$3:$E$42,3,FALSE)</f>
        <v>新居浜市泉池町10-1</v>
      </c>
      <c r="E6" s="4" t="str">
        <f>VLOOKUP(C6,確認責任者連絡先!$C$3:$F$42,4,FALSE)</f>
        <v>0897-35-2468</v>
      </c>
      <c r="F6" s="260" t="s">
        <v>244</v>
      </c>
      <c r="G6" s="260" t="s">
        <v>245</v>
      </c>
      <c r="H6" s="84" t="s">
        <v>21</v>
      </c>
      <c r="I6" s="260" t="s">
        <v>107</v>
      </c>
      <c r="J6" s="285" t="s">
        <v>290</v>
      </c>
      <c r="K6" s="235" t="s">
        <v>313</v>
      </c>
      <c r="L6" s="6" t="s">
        <v>143</v>
      </c>
      <c r="M6" s="259" t="s">
        <v>152</v>
      </c>
      <c r="N6" s="259" t="s">
        <v>153</v>
      </c>
      <c r="O6" s="216">
        <v>45453</v>
      </c>
      <c r="P6" s="295">
        <v>45545</v>
      </c>
      <c r="Q6" s="239">
        <v>2</v>
      </c>
      <c r="R6" s="290">
        <v>48.4</v>
      </c>
      <c r="S6" s="291">
        <v>3000</v>
      </c>
      <c r="T6" s="260" t="s">
        <v>346</v>
      </c>
      <c r="U6" s="309"/>
      <c r="V6" s="301"/>
    </row>
    <row r="7" spans="1:22" ht="48" customHeight="1" x14ac:dyDescent="0.2">
      <c r="A7" s="77" t="str">
        <f t="shared" ca="1" si="0"/>
        <v/>
      </c>
      <c r="B7" s="2">
        <v>5</v>
      </c>
      <c r="C7" s="259" t="s">
        <v>131</v>
      </c>
      <c r="D7" s="4" t="str">
        <f>VLOOKUP(C7,確認責任者連絡先!$C$3:$E$42,3,FALSE)</f>
        <v>松山市鴨川1丁目8-5</v>
      </c>
      <c r="E7" s="4" t="str">
        <f>VLOOKUP(C7,確認責任者連絡先!$C$3:$F$42,4,FALSE)</f>
        <v>089-979-1640</v>
      </c>
      <c r="F7" s="260" t="s">
        <v>246</v>
      </c>
      <c r="G7" s="260" t="s">
        <v>247</v>
      </c>
      <c r="H7" s="82" t="s">
        <v>16</v>
      </c>
      <c r="I7" s="260" t="s">
        <v>101</v>
      </c>
      <c r="J7" s="285" t="s">
        <v>291</v>
      </c>
      <c r="K7" s="235" t="s">
        <v>314</v>
      </c>
      <c r="L7" s="259" t="s">
        <v>3</v>
      </c>
      <c r="M7" s="260" t="s">
        <v>337</v>
      </c>
      <c r="N7" s="259" t="s">
        <v>120</v>
      </c>
      <c r="O7" s="216">
        <v>45422</v>
      </c>
      <c r="P7" s="295">
        <v>45611</v>
      </c>
      <c r="Q7" s="239">
        <v>1</v>
      </c>
      <c r="R7" s="290">
        <v>9.1999999999999993</v>
      </c>
      <c r="S7" s="291">
        <v>5320</v>
      </c>
      <c r="T7" s="260" t="s">
        <v>347</v>
      </c>
      <c r="U7" s="310"/>
      <c r="V7" s="302"/>
    </row>
    <row r="8" spans="1:22" ht="48" customHeight="1" x14ac:dyDescent="0.2">
      <c r="A8" s="77" t="str">
        <f t="shared" ca="1" si="0"/>
        <v/>
      </c>
      <c r="B8" s="2">
        <v>6</v>
      </c>
      <c r="C8" s="259" t="s">
        <v>232</v>
      </c>
      <c r="D8" s="4" t="str">
        <f>VLOOKUP(C8,確認責任者連絡先!$C$3:$E$42,3,FALSE)</f>
        <v>今治市阿方甲246-1</v>
      </c>
      <c r="E8" s="4" t="str">
        <f>VLOOKUP(C8,確認責任者連絡先!$C$3:$F$42,4,FALSE)</f>
        <v>0898-34-1884</v>
      </c>
      <c r="F8" s="260" t="s">
        <v>248</v>
      </c>
      <c r="G8" s="260" t="s">
        <v>249</v>
      </c>
      <c r="H8" s="83" t="s">
        <v>77</v>
      </c>
      <c r="I8" s="260" t="s">
        <v>277</v>
      </c>
      <c r="J8" s="285" t="s">
        <v>292</v>
      </c>
      <c r="K8" s="235" t="s">
        <v>315</v>
      </c>
      <c r="L8" s="259" t="s">
        <v>78</v>
      </c>
      <c r="M8" s="260" t="s">
        <v>338</v>
      </c>
      <c r="N8" s="259" t="s">
        <v>333</v>
      </c>
      <c r="O8" s="216">
        <v>45422</v>
      </c>
      <c r="P8" s="295">
        <v>45716</v>
      </c>
      <c r="Q8" s="239">
        <v>7</v>
      </c>
      <c r="R8" s="240">
        <v>24.5</v>
      </c>
      <c r="S8" s="241">
        <v>9800</v>
      </c>
      <c r="T8" s="260" t="s">
        <v>348</v>
      </c>
      <c r="U8" s="309"/>
      <c r="V8" s="301"/>
    </row>
    <row r="9" spans="1:22" ht="48" customHeight="1" x14ac:dyDescent="0.2">
      <c r="A9" s="77" t="str">
        <f t="shared" ca="1" si="0"/>
        <v/>
      </c>
      <c r="B9" s="2">
        <v>7</v>
      </c>
      <c r="C9" s="259" t="s">
        <v>132</v>
      </c>
      <c r="D9" s="4" t="str">
        <f>VLOOKUP(C9,確認責任者連絡先!$C$3:$E$42,3,FALSE)</f>
        <v>今治市阿方甲246-1</v>
      </c>
      <c r="E9" s="4" t="str">
        <f>VLOOKUP(C9,確認責任者連絡先!$C$3:$F$42,4,FALSE)</f>
        <v>0898-34-1884</v>
      </c>
      <c r="F9" s="260" t="s">
        <v>250</v>
      </c>
      <c r="G9" s="260" t="s">
        <v>251</v>
      </c>
      <c r="H9" s="83" t="s">
        <v>16</v>
      </c>
      <c r="I9" s="260" t="s">
        <v>278</v>
      </c>
      <c r="J9" s="285" t="s">
        <v>293</v>
      </c>
      <c r="K9" s="235" t="s">
        <v>316</v>
      </c>
      <c r="L9" s="259" t="s">
        <v>154</v>
      </c>
      <c r="M9" s="260" t="s">
        <v>339</v>
      </c>
      <c r="N9" s="259" t="s">
        <v>155</v>
      </c>
      <c r="O9" s="216">
        <v>45444</v>
      </c>
      <c r="P9" s="295">
        <v>45716</v>
      </c>
      <c r="Q9" s="239">
        <v>1</v>
      </c>
      <c r="R9" s="240">
        <v>7</v>
      </c>
      <c r="S9" s="241">
        <v>5600</v>
      </c>
      <c r="T9" s="260" t="s">
        <v>349</v>
      </c>
      <c r="U9" s="309"/>
      <c r="V9" s="301"/>
    </row>
    <row r="10" spans="1:22" ht="48" customHeight="1" x14ac:dyDescent="0.2">
      <c r="A10" s="77" t="str">
        <f t="shared" ca="1" si="0"/>
        <v/>
      </c>
      <c r="B10" s="2">
        <v>8</v>
      </c>
      <c r="C10" s="259" t="s">
        <v>132</v>
      </c>
      <c r="D10" s="4" t="str">
        <f>VLOOKUP(C10,確認責任者連絡先!$C$3:$E$42,3,FALSE)</f>
        <v>今治市阿方甲246-1</v>
      </c>
      <c r="E10" s="4" t="str">
        <f>VLOOKUP(C10,確認責任者連絡先!$C$3:$F$42,4,FALSE)</f>
        <v>0898-34-1884</v>
      </c>
      <c r="F10" s="260" t="s">
        <v>252</v>
      </c>
      <c r="G10" s="260" t="s">
        <v>253</v>
      </c>
      <c r="H10" s="83" t="s">
        <v>16</v>
      </c>
      <c r="I10" s="260" t="s">
        <v>279</v>
      </c>
      <c r="J10" s="285" t="s">
        <v>294</v>
      </c>
      <c r="K10" s="235" t="s">
        <v>317</v>
      </c>
      <c r="L10" s="259" t="s">
        <v>154</v>
      </c>
      <c r="M10" s="260" t="s">
        <v>339</v>
      </c>
      <c r="N10" s="259" t="s">
        <v>155</v>
      </c>
      <c r="O10" s="216">
        <v>45422</v>
      </c>
      <c r="P10" s="295">
        <v>45797</v>
      </c>
      <c r="Q10" s="239">
        <v>3</v>
      </c>
      <c r="R10" s="240">
        <v>26.7</v>
      </c>
      <c r="S10" s="241">
        <v>3800</v>
      </c>
      <c r="T10" s="260" t="s">
        <v>350</v>
      </c>
      <c r="U10" s="309"/>
      <c r="V10" s="301"/>
    </row>
    <row r="11" spans="1:22" ht="48" customHeight="1" x14ac:dyDescent="0.2">
      <c r="A11" s="77" t="str">
        <f t="shared" ca="1" si="0"/>
        <v/>
      </c>
      <c r="B11" s="2">
        <v>9</v>
      </c>
      <c r="C11" s="259" t="s">
        <v>132</v>
      </c>
      <c r="D11" s="4" t="str">
        <f>VLOOKUP(C11,確認責任者連絡先!$C$3:$E$42,3,FALSE)</f>
        <v>今治市阿方甲246-1</v>
      </c>
      <c r="E11" s="4" t="str">
        <f>VLOOKUP(C11,確認責任者連絡先!$C$3:$F$42,4,FALSE)</f>
        <v>0898-34-1884</v>
      </c>
      <c r="F11" s="260" t="s">
        <v>252</v>
      </c>
      <c r="G11" s="260" t="s">
        <v>254</v>
      </c>
      <c r="H11" s="83" t="s">
        <v>16</v>
      </c>
      <c r="I11" s="260" t="s">
        <v>149</v>
      </c>
      <c r="J11" s="285" t="s">
        <v>295</v>
      </c>
      <c r="K11" s="235" t="s">
        <v>318</v>
      </c>
      <c r="L11" s="259" t="s">
        <v>154</v>
      </c>
      <c r="M11" s="260" t="s">
        <v>339</v>
      </c>
      <c r="N11" s="259" t="s">
        <v>155</v>
      </c>
      <c r="O11" s="216">
        <v>45453</v>
      </c>
      <c r="P11" s="295">
        <v>45597</v>
      </c>
      <c r="Q11" s="239">
        <v>1</v>
      </c>
      <c r="R11" s="240">
        <v>3</v>
      </c>
      <c r="S11" s="241">
        <v>500</v>
      </c>
      <c r="T11" s="260" t="s">
        <v>350</v>
      </c>
      <c r="U11" s="309"/>
      <c r="V11" s="301"/>
    </row>
    <row r="12" spans="1:22" ht="48" customHeight="1" x14ac:dyDescent="0.2">
      <c r="A12" s="77" t="str">
        <f t="shared" ca="1" si="0"/>
        <v/>
      </c>
      <c r="B12" s="2">
        <v>10</v>
      </c>
      <c r="C12" s="263" t="s">
        <v>233</v>
      </c>
      <c r="D12" s="4" t="str">
        <f>VLOOKUP(C12,確認責任者連絡先!$C$3:$E$42,3,FALSE)</f>
        <v>松山市中野町181</v>
      </c>
      <c r="E12" s="4" t="str">
        <f>VLOOKUP(C12,確認責任者連絡先!$C$3:$F$42,4,FALSE)</f>
        <v>089-948-8400</v>
      </c>
      <c r="F12" s="260" t="s">
        <v>255</v>
      </c>
      <c r="G12" s="260" t="s">
        <v>256</v>
      </c>
      <c r="H12" s="280" t="s">
        <v>147</v>
      </c>
      <c r="I12" s="294" t="s">
        <v>150</v>
      </c>
      <c r="J12" s="68" t="s">
        <v>296</v>
      </c>
      <c r="K12" s="235" t="s">
        <v>319</v>
      </c>
      <c r="L12" s="259" t="s">
        <v>78</v>
      </c>
      <c r="M12" s="260" t="s">
        <v>340</v>
      </c>
      <c r="N12" s="50" t="s">
        <v>82</v>
      </c>
      <c r="O12" s="56">
        <v>45407</v>
      </c>
      <c r="P12" s="56">
        <v>45771</v>
      </c>
      <c r="Q12" s="8">
        <v>1</v>
      </c>
      <c r="R12" s="240">
        <v>215</v>
      </c>
      <c r="S12" s="256">
        <v>8250</v>
      </c>
      <c r="T12" s="260" t="s">
        <v>351</v>
      </c>
      <c r="U12" s="309"/>
      <c r="V12" s="303"/>
    </row>
    <row r="13" spans="1:22" ht="48" customHeight="1" x14ac:dyDescent="0.2">
      <c r="A13" s="77" t="str">
        <f t="shared" ca="1" si="0"/>
        <v/>
      </c>
      <c r="B13" s="2">
        <v>11</v>
      </c>
      <c r="C13" s="259" t="s">
        <v>234</v>
      </c>
      <c r="D13" s="4" t="str">
        <f>VLOOKUP(C13,確認責任者連絡先!$C$3:$E$42,3,FALSE)</f>
        <v>松山市鴨川1丁目8-5</v>
      </c>
      <c r="E13" s="4" t="str">
        <f>VLOOKUP(C13,確認責任者連絡先!$C$3:$F$42,4,FALSE)</f>
        <v>089-979-1640</v>
      </c>
      <c r="F13" s="260" t="s">
        <v>257</v>
      </c>
      <c r="G13" s="260" t="s">
        <v>258</v>
      </c>
      <c r="H13" s="281" t="s">
        <v>77</v>
      </c>
      <c r="I13" s="294" t="s">
        <v>280</v>
      </c>
      <c r="J13" s="68" t="s">
        <v>297</v>
      </c>
      <c r="K13" s="235" t="s">
        <v>320</v>
      </c>
      <c r="L13" s="259" t="s">
        <v>78</v>
      </c>
      <c r="M13" s="260" t="s">
        <v>338</v>
      </c>
      <c r="N13" s="50" t="s">
        <v>75</v>
      </c>
      <c r="O13" s="56">
        <v>45407</v>
      </c>
      <c r="P13" s="56">
        <v>45590</v>
      </c>
      <c r="Q13" s="8">
        <v>1</v>
      </c>
      <c r="R13" s="240">
        <v>18</v>
      </c>
      <c r="S13" s="256">
        <v>3000</v>
      </c>
      <c r="T13" s="260" t="s">
        <v>352</v>
      </c>
      <c r="U13" s="309"/>
      <c r="V13" s="303"/>
    </row>
    <row r="14" spans="1:22" ht="48" customHeight="1" x14ac:dyDescent="0.2">
      <c r="A14" s="77" t="str">
        <f t="shared" ca="1" si="0"/>
        <v/>
      </c>
      <c r="B14" s="2">
        <v>12</v>
      </c>
      <c r="C14" s="259" t="s">
        <v>131</v>
      </c>
      <c r="D14" s="4" t="str">
        <f>VLOOKUP(C14,確認責任者連絡先!$C$3:$E$42,3,FALSE)</f>
        <v>松山市鴨川1丁目8-5</v>
      </c>
      <c r="E14" s="4" t="str">
        <f>VLOOKUP(C14,確認責任者連絡先!$C$3:$F$42,4,FALSE)</f>
        <v>089-979-1640</v>
      </c>
      <c r="F14" s="260" t="s">
        <v>259</v>
      </c>
      <c r="G14" s="260" t="s">
        <v>260</v>
      </c>
      <c r="H14" s="110" t="s">
        <v>77</v>
      </c>
      <c r="I14" s="294" t="s">
        <v>80</v>
      </c>
      <c r="J14" s="68" t="s">
        <v>298</v>
      </c>
      <c r="K14" s="235" t="s">
        <v>321</v>
      </c>
      <c r="L14" s="259" t="s">
        <v>81</v>
      </c>
      <c r="M14" s="260" t="s">
        <v>341</v>
      </c>
      <c r="N14" s="50" t="s">
        <v>79</v>
      </c>
      <c r="O14" s="56">
        <v>45413</v>
      </c>
      <c r="P14" s="56">
        <v>45565</v>
      </c>
      <c r="Q14" s="8">
        <v>1</v>
      </c>
      <c r="R14" s="240">
        <v>22.9</v>
      </c>
      <c r="S14" s="256">
        <v>3435</v>
      </c>
      <c r="T14" s="260" t="s">
        <v>353</v>
      </c>
      <c r="U14" s="309"/>
      <c r="V14" s="303"/>
    </row>
    <row r="15" spans="1:22" ht="48" customHeight="1" x14ac:dyDescent="0.2">
      <c r="A15" s="77" t="str">
        <f t="shared" ca="1" si="0"/>
        <v/>
      </c>
      <c r="B15" s="2">
        <v>13</v>
      </c>
      <c r="C15" s="259" t="s">
        <v>131</v>
      </c>
      <c r="D15" s="4" t="str">
        <f>VLOOKUP(C15,確認責任者連絡先!$C$3:$E$42,3,FALSE)</f>
        <v>松山市鴨川1丁目8-5</v>
      </c>
      <c r="E15" s="4" t="str">
        <f>VLOOKUP(C15,確認責任者連絡先!$C$3:$F$42,4,FALSE)</f>
        <v>089-979-1640</v>
      </c>
      <c r="F15" s="260" t="s">
        <v>261</v>
      </c>
      <c r="G15" s="260" t="s">
        <v>262</v>
      </c>
      <c r="H15" s="110" t="s">
        <v>77</v>
      </c>
      <c r="I15" s="294" t="s">
        <v>80</v>
      </c>
      <c r="J15" s="68" t="s">
        <v>299</v>
      </c>
      <c r="K15" s="235" t="s">
        <v>322</v>
      </c>
      <c r="L15" s="259" t="s">
        <v>81</v>
      </c>
      <c r="M15" s="260" t="s">
        <v>341</v>
      </c>
      <c r="N15" s="50" t="s">
        <v>79</v>
      </c>
      <c r="O15" s="56">
        <v>45432</v>
      </c>
      <c r="P15" s="56">
        <v>45504</v>
      </c>
      <c r="Q15" s="8">
        <v>1</v>
      </c>
      <c r="R15" s="240">
        <v>1</v>
      </c>
      <c r="S15" s="256">
        <v>300</v>
      </c>
      <c r="T15" s="260" t="s">
        <v>354</v>
      </c>
      <c r="U15" s="309"/>
      <c r="V15" s="303"/>
    </row>
    <row r="16" spans="1:22" ht="48" customHeight="1" x14ac:dyDescent="0.2">
      <c r="A16" s="77" t="str">
        <f t="shared" ca="1" si="0"/>
        <v/>
      </c>
      <c r="B16" s="2">
        <v>14</v>
      </c>
      <c r="C16" s="263" t="s">
        <v>235</v>
      </c>
      <c r="D16" s="4" t="str">
        <f>VLOOKUP(C16,確認責任者連絡先!$C$3:$E$42,3,FALSE)</f>
        <v>松山市三番町八丁目325番1</v>
      </c>
      <c r="E16" s="4" t="str">
        <f>VLOOKUP(C16,確認責任者連絡先!$C$3:$F$42,4,FALSE)</f>
        <v>089-946-1611</v>
      </c>
      <c r="F16" s="260" t="s">
        <v>263</v>
      </c>
      <c r="G16" s="260" t="s">
        <v>264</v>
      </c>
      <c r="H16" s="281" t="s">
        <v>77</v>
      </c>
      <c r="I16" s="294" t="s">
        <v>281</v>
      </c>
      <c r="J16" s="68" t="s">
        <v>300</v>
      </c>
      <c r="K16" s="235" t="s">
        <v>323</v>
      </c>
      <c r="L16" s="259" t="s">
        <v>167</v>
      </c>
      <c r="M16" s="260" t="s">
        <v>342</v>
      </c>
      <c r="N16" s="50" t="s">
        <v>82</v>
      </c>
      <c r="O16" s="56">
        <v>45460</v>
      </c>
      <c r="P16" s="56">
        <v>45625</v>
      </c>
      <c r="Q16" s="8">
        <v>82</v>
      </c>
      <c r="R16" s="240">
        <v>1387</v>
      </c>
      <c r="S16" s="286">
        <v>1248635</v>
      </c>
      <c r="T16" s="260" t="s">
        <v>355</v>
      </c>
      <c r="U16" s="311"/>
    </row>
    <row r="17" spans="1:22" ht="48" customHeight="1" x14ac:dyDescent="0.2">
      <c r="A17" s="77" t="str">
        <f t="shared" ca="1" si="0"/>
        <v/>
      </c>
      <c r="B17" s="2">
        <v>15</v>
      </c>
      <c r="C17" s="263" t="s">
        <v>236</v>
      </c>
      <c r="D17" s="4" t="str">
        <f>VLOOKUP(C17,確認責任者連絡先!$C$3:$E$42,3,FALSE)</f>
        <v>伊予郡松前町大字北川原79-1</v>
      </c>
      <c r="E17" s="4" t="str">
        <f>VLOOKUP(C17,確認責任者連絡先!$C$3:$F$42,4,FALSE)</f>
        <v>089-971-7319</v>
      </c>
      <c r="F17" s="260" t="s">
        <v>265</v>
      </c>
      <c r="G17" s="260" t="s">
        <v>266</v>
      </c>
      <c r="H17" s="110" t="s">
        <v>77</v>
      </c>
      <c r="I17" s="294" t="s">
        <v>282</v>
      </c>
      <c r="J17" s="68" t="s">
        <v>301</v>
      </c>
      <c r="K17" s="235" t="s">
        <v>324</v>
      </c>
      <c r="L17" s="259" t="s">
        <v>76</v>
      </c>
      <c r="M17" s="260" t="s">
        <v>341</v>
      </c>
      <c r="N17" s="50" t="s">
        <v>75</v>
      </c>
      <c r="O17" s="56">
        <v>45414</v>
      </c>
      <c r="P17" s="56">
        <v>45443</v>
      </c>
      <c r="Q17" s="8">
        <v>1</v>
      </c>
      <c r="R17" s="240">
        <v>29</v>
      </c>
      <c r="S17" s="286">
        <v>2900</v>
      </c>
      <c r="T17" s="260" t="s">
        <v>356</v>
      </c>
      <c r="U17" s="309"/>
      <c r="V17" s="303"/>
    </row>
    <row r="18" spans="1:22" ht="48" customHeight="1" x14ac:dyDescent="0.2">
      <c r="A18" s="77" t="str">
        <f t="shared" ca="1" si="0"/>
        <v>出荷中</v>
      </c>
      <c r="B18" s="2">
        <v>16</v>
      </c>
      <c r="C18" s="263" t="s">
        <v>236</v>
      </c>
      <c r="D18" s="4" t="str">
        <f>VLOOKUP(C18,確認責任者連絡先!$C$3:$E$42,3,FALSE)</f>
        <v>伊予郡松前町大字北川原79-1</v>
      </c>
      <c r="E18" s="4" t="str">
        <f>VLOOKUP(C18,確認責任者連絡先!$C$3:$F$42,4,FALSE)</f>
        <v>089-971-7319</v>
      </c>
      <c r="F18" s="260" t="s">
        <v>265</v>
      </c>
      <c r="G18" s="260" t="s">
        <v>266</v>
      </c>
      <c r="H18" s="110" t="s">
        <v>77</v>
      </c>
      <c r="I18" s="294" t="s">
        <v>283</v>
      </c>
      <c r="J18" s="68" t="s">
        <v>302</v>
      </c>
      <c r="K18" s="235" t="s">
        <v>325</v>
      </c>
      <c r="L18" s="259" t="s">
        <v>76</v>
      </c>
      <c r="M18" s="260" t="s">
        <v>341</v>
      </c>
      <c r="N18" s="50" t="s">
        <v>156</v>
      </c>
      <c r="O18" s="56">
        <v>45400</v>
      </c>
      <c r="P18" s="56">
        <v>45626</v>
      </c>
      <c r="Q18" s="8">
        <v>1</v>
      </c>
      <c r="R18" s="240">
        <v>12</v>
      </c>
      <c r="S18" s="286">
        <v>7200</v>
      </c>
      <c r="T18" s="260" t="s">
        <v>356</v>
      </c>
      <c r="U18" s="309"/>
      <c r="V18" s="303"/>
    </row>
    <row r="19" spans="1:22" ht="48" customHeight="1" x14ac:dyDescent="0.2">
      <c r="A19" s="77" t="str">
        <f t="shared" ca="1" si="0"/>
        <v/>
      </c>
      <c r="B19" s="2">
        <v>17</v>
      </c>
      <c r="C19" s="263" t="s">
        <v>236</v>
      </c>
      <c r="D19" s="4" t="str">
        <f>VLOOKUP(C19,確認責任者連絡先!$C$3:$E$42,3,FALSE)</f>
        <v>伊予郡松前町大字北川原79-1</v>
      </c>
      <c r="E19" s="4" t="str">
        <f>VLOOKUP(C19,確認責任者連絡先!$C$3:$F$42,4,FALSE)</f>
        <v>089-971-7319</v>
      </c>
      <c r="F19" s="260" t="s">
        <v>265</v>
      </c>
      <c r="G19" s="260" t="s">
        <v>266</v>
      </c>
      <c r="H19" s="110" t="s">
        <v>77</v>
      </c>
      <c r="I19" s="294" t="s">
        <v>284</v>
      </c>
      <c r="J19" s="68" t="s">
        <v>303</v>
      </c>
      <c r="K19" s="235" t="s">
        <v>326</v>
      </c>
      <c r="L19" s="259" t="s">
        <v>76</v>
      </c>
      <c r="M19" s="260" t="s">
        <v>341</v>
      </c>
      <c r="N19" s="50" t="s">
        <v>157</v>
      </c>
      <c r="O19" s="56">
        <v>45437</v>
      </c>
      <c r="P19" s="56">
        <v>45657</v>
      </c>
      <c r="Q19" s="8">
        <v>1</v>
      </c>
      <c r="R19" s="240">
        <v>12</v>
      </c>
      <c r="S19" s="286">
        <v>4000</v>
      </c>
      <c r="T19" s="260" t="s">
        <v>356</v>
      </c>
      <c r="U19" s="309"/>
      <c r="V19" s="303"/>
    </row>
    <row r="20" spans="1:22" ht="48" customHeight="1" x14ac:dyDescent="0.2">
      <c r="A20" s="77" t="str">
        <f t="shared" ca="1" si="0"/>
        <v/>
      </c>
      <c r="B20" s="2">
        <v>18</v>
      </c>
      <c r="C20" s="263" t="s">
        <v>236</v>
      </c>
      <c r="D20" s="4" t="str">
        <f>VLOOKUP(C20,確認責任者連絡先!$C$3:$E$42,3,FALSE)</f>
        <v>伊予郡松前町大字北川原79-1</v>
      </c>
      <c r="E20" s="4" t="str">
        <f>VLOOKUP(C20,確認責任者連絡先!$C$3:$F$42,4,FALSE)</f>
        <v>089-971-7319</v>
      </c>
      <c r="F20" s="260" t="s">
        <v>265</v>
      </c>
      <c r="G20" s="260" t="s">
        <v>266</v>
      </c>
      <c r="H20" s="110" t="s">
        <v>77</v>
      </c>
      <c r="I20" s="294" t="s">
        <v>285</v>
      </c>
      <c r="J20" s="68" t="s">
        <v>304</v>
      </c>
      <c r="K20" s="235" t="s">
        <v>327</v>
      </c>
      <c r="L20" s="259" t="s">
        <v>76</v>
      </c>
      <c r="M20" s="260" t="s">
        <v>341</v>
      </c>
      <c r="N20" s="50" t="s">
        <v>75</v>
      </c>
      <c r="O20" s="56">
        <v>45437</v>
      </c>
      <c r="P20" s="56">
        <v>45801</v>
      </c>
      <c r="Q20" s="8">
        <v>1</v>
      </c>
      <c r="R20" s="240">
        <v>97</v>
      </c>
      <c r="S20" s="286">
        <v>9700</v>
      </c>
      <c r="T20" s="260" t="s">
        <v>356</v>
      </c>
      <c r="U20" s="309"/>
      <c r="V20" s="303"/>
    </row>
    <row r="21" spans="1:22" ht="48" customHeight="1" x14ac:dyDescent="0.2">
      <c r="A21" s="77" t="str">
        <f t="shared" ca="1" si="0"/>
        <v/>
      </c>
      <c r="B21" s="2">
        <v>19</v>
      </c>
      <c r="C21" s="277" t="s">
        <v>376</v>
      </c>
      <c r="D21" s="4" t="str">
        <f>VLOOKUP(C21,確認責任者連絡先!$C$3:$E$42,3,FALSE)</f>
        <v>八幡浜市江戸岡1丁目12番10号</v>
      </c>
      <c r="E21" s="4" t="str">
        <f>VLOOKUP(C21,確認責任者連絡先!$C$3:$F$42,4,FALSE)</f>
        <v>0894-24-1111</v>
      </c>
      <c r="F21" s="260" t="s">
        <v>252</v>
      </c>
      <c r="G21" s="260" t="s">
        <v>267</v>
      </c>
      <c r="H21" s="85" t="s">
        <v>21</v>
      </c>
      <c r="I21" s="269" t="s">
        <v>25</v>
      </c>
      <c r="J21" s="80" t="s">
        <v>305</v>
      </c>
      <c r="K21" s="235" t="s">
        <v>328</v>
      </c>
      <c r="L21" s="293" t="s">
        <v>20</v>
      </c>
      <c r="M21" s="5" t="s">
        <v>28</v>
      </c>
      <c r="N21" s="50" t="s">
        <v>117</v>
      </c>
      <c r="O21" s="55">
        <v>45437</v>
      </c>
      <c r="P21" s="55">
        <v>45473</v>
      </c>
      <c r="Q21" s="8">
        <v>1</v>
      </c>
      <c r="R21" s="247">
        <v>32</v>
      </c>
      <c r="S21" s="287">
        <v>500</v>
      </c>
      <c r="T21" s="260" t="s">
        <v>357</v>
      </c>
      <c r="U21" s="311"/>
    </row>
    <row r="22" spans="1:22" ht="48" customHeight="1" x14ac:dyDescent="0.2">
      <c r="A22" s="77" t="str">
        <f t="shared" ca="1" si="0"/>
        <v/>
      </c>
      <c r="B22" s="2">
        <v>20</v>
      </c>
      <c r="C22" s="113" t="s">
        <v>161</v>
      </c>
      <c r="D22" s="4" t="str">
        <f>VLOOKUP(C22,確認責任者連絡先!$C$3:$E$42,3,FALSE)</f>
        <v>宇和島市寄松甲833-4</v>
      </c>
      <c r="E22" s="4" t="str">
        <f>VLOOKUP(C22,確認責任者連絡先!$C$3:$F$42,4,FALSE)</f>
        <v>0895-27-2335</v>
      </c>
      <c r="F22" s="260" t="s">
        <v>268</v>
      </c>
      <c r="G22" s="260" t="s">
        <v>269</v>
      </c>
      <c r="H22" s="85" t="s">
        <v>21</v>
      </c>
      <c r="I22" s="269" t="s">
        <v>151</v>
      </c>
      <c r="J22" s="284" t="s">
        <v>306</v>
      </c>
      <c r="K22" s="235" t="s">
        <v>329</v>
      </c>
      <c r="L22" s="294" t="s">
        <v>164</v>
      </c>
      <c r="M22" s="5" t="s">
        <v>18</v>
      </c>
      <c r="N22" s="50" t="s">
        <v>9</v>
      </c>
      <c r="O22" s="54">
        <v>45463</v>
      </c>
      <c r="P22" s="54">
        <v>45545</v>
      </c>
      <c r="Q22" s="8">
        <v>1</v>
      </c>
      <c r="R22" s="247">
        <v>15</v>
      </c>
      <c r="S22" s="248">
        <v>50</v>
      </c>
      <c r="T22" s="260" t="s">
        <v>358</v>
      </c>
      <c r="U22" s="312"/>
      <c r="V22" s="305"/>
    </row>
    <row r="23" spans="1:22" ht="48" customHeight="1" x14ac:dyDescent="0.2">
      <c r="A23" s="77" t="str">
        <f t="shared" ca="1" si="0"/>
        <v/>
      </c>
      <c r="B23" s="2">
        <v>21</v>
      </c>
      <c r="C23" s="277" t="s">
        <v>72</v>
      </c>
      <c r="D23" s="4" t="str">
        <f>VLOOKUP(C23,確認責任者連絡先!$C$3:$E$42,3,FALSE)</f>
        <v>喜多郡内子町寺村251-1</v>
      </c>
      <c r="E23" s="4" t="str">
        <f>VLOOKUP(C23,確認責任者連絡先!$C$3:$F$42,4,FALSE)</f>
        <v>0892-52-3023</v>
      </c>
      <c r="F23" s="260" t="s">
        <v>270</v>
      </c>
      <c r="G23" s="260" t="s">
        <v>271</v>
      </c>
      <c r="H23" s="85" t="s">
        <v>21</v>
      </c>
      <c r="I23" s="269" t="s">
        <v>129</v>
      </c>
      <c r="J23" s="112" t="s">
        <v>307</v>
      </c>
      <c r="K23" s="235" t="s">
        <v>330</v>
      </c>
      <c r="L23" s="294" t="s">
        <v>164</v>
      </c>
      <c r="M23" s="5" t="s">
        <v>18</v>
      </c>
      <c r="N23" s="288" t="s">
        <v>118</v>
      </c>
      <c r="O23" s="55">
        <v>45458</v>
      </c>
      <c r="P23" s="55">
        <v>45565</v>
      </c>
      <c r="Q23" s="8">
        <v>1</v>
      </c>
      <c r="R23" s="247">
        <v>30</v>
      </c>
      <c r="S23" s="248">
        <v>1000</v>
      </c>
      <c r="T23" s="260" t="s">
        <v>359</v>
      </c>
      <c r="U23" s="312"/>
      <c r="V23" s="305"/>
    </row>
    <row r="24" spans="1:22" ht="48" customHeight="1" x14ac:dyDescent="0.2">
      <c r="A24" s="77" t="str">
        <f t="shared" ca="1" si="0"/>
        <v/>
      </c>
      <c r="B24" s="2">
        <v>22</v>
      </c>
      <c r="C24" s="259" t="s">
        <v>234</v>
      </c>
      <c r="D24" s="4" t="str">
        <f>VLOOKUP(C24,確認責任者連絡先!$C$3:$E$42,3,FALSE)</f>
        <v>松山市鴨川1丁目8-5</v>
      </c>
      <c r="E24" s="4" t="str">
        <f>VLOOKUP(C24,確認責任者連絡先!$C$3:$F$42,4,FALSE)</f>
        <v>089-979-1640</v>
      </c>
      <c r="F24" s="279" t="s">
        <v>272</v>
      </c>
      <c r="G24" s="260" t="s">
        <v>273</v>
      </c>
      <c r="H24" s="82" t="s">
        <v>77</v>
      </c>
      <c r="I24" s="282" t="s">
        <v>286</v>
      </c>
      <c r="J24" s="112" t="s">
        <v>308</v>
      </c>
      <c r="K24" s="235" t="s">
        <v>331</v>
      </c>
      <c r="L24" s="293" t="s">
        <v>78</v>
      </c>
      <c r="M24" s="5" t="s">
        <v>334</v>
      </c>
      <c r="N24" s="50" t="s">
        <v>335</v>
      </c>
      <c r="O24" s="55">
        <v>45432</v>
      </c>
      <c r="P24" s="55">
        <v>45657</v>
      </c>
      <c r="Q24" s="256">
        <v>1</v>
      </c>
      <c r="R24" s="292">
        <v>5</v>
      </c>
      <c r="S24" s="289">
        <v>5000</v>
      </c>
      <c r="T24" s="260" t="s">
        <v>360</v>
      </c>
      <c r="U24" s="313"/>
      <c r="V24" s="306"/>
    </row>
    <row r="25" spans="1:22" ht="48" customHeight="1" x14ac:dyDescent="0.2">
      <c r="A25" s="314" t="str">
        <f t="shared" ca="1" si="0"/>
        <v/>
      </c>
      <c r="B25" s="2">
        <v>23</v>
      </c>
      <c r="C25" s="278" t="s">
        <v>237</v>
      </c>
      <c r="D25" s="4" t="str">
        <f>VLOOKUP(C25,確認責任者連絡先!$C$3:$E$42,3,FALSE)</f>
        <v>宇和郡鬼北町大字近永942番地</v>
      </c>
      <c r="E25" s="4" t="str">
        <f>VLOOKUP(C25,確認責任者連絡先!$C$3:$F$42,4,FALSE)</f>
        <v>0895-45-1241</v>
      </c>
      <c r="F25" s="260" t="s">
        <v>274</v>
      </c>
      <c r="G25" s="260" t="s">
        <v>275</v>
      </c>
      <c r="H25" s="82" t="s">
        <v>16</v>
      </c>
      <c r="I25" s="283" t="s">
        <v>130</v>
      </c>
      <c r="J25" s="284" t="s">
        <v>309</v>
      </c>
      <c r="K25" s="235" t="s">
        <v>332</v>
      </c>
      <c r="L25" s="294" t="s">
        <v>336</v>
      </c>
      <c r="M25" s="5" t="s">
        <v>158</v>
      </c>
      <c r="N25" s="50" t="s">
        <v>159</v>
      </c>
      <c r="O25" s="55">
        <v>45435</v>
      </c>
      <c r="P25" s="55">
        <v>45443</v>
      </c>
      <c r="Q25" s="256">
        <v>1</v>
      </c>
      <c r="R25" s="292">
        <v>0.8</v>
      </c>
      <c r="S25" s="246">
        <v>100</v>
      </c>
      <c r="T25" s="260" t="s">
        <v>361</v>
      </c>
      <c r="U25" s="313"/>
      <c r="V25" s="306"/>
    </row>
    <row r="26" spans="1:22" ht="48" customHeight="1" x14ac:dyDescent="0.2">
      <c r="C26" s="315"/>
      <c r="H26" s="316"/>
      <c r="I26" s="317"/>
      <c r="J26" s="318"/>
      <c r="K26" s="133"/>
      <c r="L26" s="319"/>
      <c r="M26" s="152"/>
      <c r="N26" s="159"/>
      <c r="O26" s="190"/>
      <c r="P26" s="190"/>
      <c r="Q26" s="320"/>
      <c r="R26" s="321"/>
      <c r="S26" s="322"/>
      <c r="T26" s="10"/>
      <c r="U26" s="75"/>
      <c r="V26" s="76"/>
    </row>
    <row r="27" spans="1:22" ht="48" customHeight="1" x14ac:dyDescent="0.2">
      <c r="C27" s="196"/>
      <c r="H27" s="323"/>
      <c r="I27" s="157"/>
      <c r="J27" s="324"/>
      <c r="K27" s="133"/>
      <c r="L27" s="78"/>
      <c r="M27" s="78"/>
      <c r="N27" s="158"/>
      <c r="O27" s="325"/>
      <c r="P27" s="325"/>
      <c r="Q27" s="326"/>
      <c r="R27" s="327"/>
      <c r="S27" s="328"/>
      <c r="T27" s="10"/>
      <c r="U27" s="75"/>
      <c r="V27" s="76"/>
    </row>
    <row r="28" spans="1:22" ht="48" customHeight="1" x14ac:dyDescent="0.2">
      <c r="C28" s="196"/>
      <c r="H28" s="316"/>
      <c r="I28" s="93"/>
      <c r="J28" s="324"/>
      <c r="K28" s="133"/>
      <c r="L28" s="93"/>
      <c r="M28" s="93"/>
      <c r="O28" s="325"/>
      <c r="P28" s="325"/>
      <c r="Q28" s="326"/>
      <c r="R28" s="327"/>
      <c r="S28" s="328"/>
      <c r="T28" s="10"/>
      <c r="U28" s="75"/>
      <c r="V28" s="76"/>
    </row>
    <row r="29" spans="1:22" ht="48" customHeight="1" x14ac:dyDescent="0.2">
      <c r="C29" s="196"/>
      <c r="H29" s="316"/>
      <c r="I29" s="93"/>
      <c r="J29" s="324"/>
      <c r="K29" s="133"/>
      <c r="L29" s="93"/>
      <c r="M29" s="93"/>
      <c r="O29" s="325"/>
      <c r="P29" s="325"/>
      <c r="Q29" s="326"/>
      <c r="R29" s="327"/>
      <c r="S29" s="328"/>
      <c r="T29" s="10"/>
      <c r="U29" s="75"/>
      <c r="V29" s="76"/>
    </row>
    <row r="30" spans="1:22" ht="48" customHeight="1" x14ac:dyDescent="0.2">
      <c r="C30" s="196"/>
      <c r="H30" s="276"/>
      <c r="I30" s="93"/>
      <c r="J30" s="324"/>
      <c r="K30" s="133"/>
      <c r="L30" s="93"/>
      <c r="M30" s="78"/>
      <c r="O30" s="325"/>
      <c r="P30" s="325"/>
      <c r="Q30" s="326"/>
      <c r="R30" s="327"/>
      <c r="S30" s="328"/>
      <c r="T30" s="10"/>
      <c r="U30" s="75"/>
      <c r="V30" s="76"/>
    </row>
    <row r="31" spans="1:22" ht="48" customHeight="1" x14ac:dyDescent="0.2">
      <c r="C31" s="196"/>
      <c r="H31" s="316"/>
      <c r="I31" s="93"/>
      <c r="J31" s="133"/>
      <c r="K31" s="133"/>
      <c r="L31" s="93"/>
      <c r="M31" s="93"/>
      <c r="O31" s="325"/>
      <c r="P31" s="325"/>
      <c r="Q31" s="329"/>
      <c r="R31" s="330"/>
      <c r="S31" s="331"/>
      <c r="T31" s="10"/>
      <c r="U31" s="75"/>
      <c r="V31" s="76"/>
    </row>
    <row r="32" spans="1:22" ht="48" customHeight="1" x14ac:dyDescent="0.2">
      <c r="C32" s="153"/>
      <c r="H32" s="316"/>
      <c r="I32" s="168"/>
      <c r="J32" s="332"/>
      <c r="K32" s="133"/>
      <c r="L32" s="93"/>
      <c r="M32" s="93"/>
      <c r="N32" s="159"/>
      <c r="O32" s="136"/>
      <c r="P32" s="136"/>
      <c r="Q32" s="333"/>
      <c r="R32" s="327"/>
      <c r="S32" s="320"/>
      <c r="T32" s="10"/>
      <c r="U32" s="75"/>
      <c r="V32" s="76"/>
    </row>
    <row r="33" spans="3:22" ht="48" customHeight="1" x14ac:dyDescent="0.2">
      <c r="C33" s="153"/>
      <c r="H33" s="316"/>
      <c r="I33" s="168"/>
      <c r="J33" s="332"/>
      <c r="K33" s="133"/>
      <c r="L33" s="93"/>
      <c r="M33" s="93"/>
      <c r="N33" s="159"/>
      <c r="O33" s="136"/>
      <c r="P33" s="136"/>
      <c r="Q33" s="333"/>
      <c r="R33" s="327"/>
      <c r="S33" s="320"/>
      <c r="T33" s="10"/>
      <c r="U33" s="75"/>
      <c r="V33" s="76"/>
    </row>
    <row r="34" spans="3:22" ht="48" customHeight="1" x14ac:dyDescent="0.2">
      <c r="C34" s="196"/>
      <c r="H34" s="316"/>
      <c r="I34" s="168"/>
      <c r="J34" s="332"/>
      <c r="K34" s="133"/>
      <c r="L34" s="93"/>
      <c r="M34" s="93"/>
      <c r="N34" s="159"/>
      <c r="O34" s="136"/>
      <c r="P34" s="136"/>
      <c r="Q34" s="333"/>
      <c r="R34" s="327"/>
      <c r="S34" s="320"/>
      <c r="T34" s="10"/>
      <c r="U34" s="75"/>
      <c r="V34" s="76"/>
    </row>
    <row r="35" spans="3:22" ht="48" customHeight="1" x14ac:dyDescent="0.2">
      <c r="C35" s="196"/>
      <c r="H35" s="316"/>
      <c r="I35" s="168"/>
      <c r="J35" s="332"/>
      <c r="K35" s="133"/>
      <c r="L35" s="93"/>
      <c r="M35" s="93"/>
      <c r="N35" s="159"/>
      <c r="O35" s="136"/>
      <c r="P35" s="136"/>
      <c r="Q35" s="333"/>
      <c r="R35" s="327"/>
      <c r="S35" s="320"/>
      <c r="T35" s="10"/>
      <c r="U35" s="75"/>
      <c r="V35" s="76"/>
    </row>
    <row r="36" spans="3:22" ht="48" customHeight="1" x14ac:dyDescent="0.2">
      <c r="C36" s="196"/>
      <c r="H36" s="316"/>
      <c r="I36" s="168"/>
      <c r="J36" s="332"/>
      <c r="K36" s="133"/>
      <c r="L36" s="93"/>
      <c r="M36" s="93"/>
      <c r="N36" s="159"/>
      <c r="O36" s="136"/>
      <c r="P36" s="136"/>
      <c r="Q36" s="333"/>
      <c r="R36" s="327"/>
      <c r="S36" s="320"/>
      <c r="T36" s="10"/>
      <c r="U36" s="75"/>
      <c r="V36" s="76"/>
    </row>
    <row r="37" spans="3:22" ht="48" customHeight="1" x14ac:dyDescent="0.2">
      <c r="C37" s="153"/>
      <c r="H37" s="316"/>
      <c r="I37" s="168"/>
      <c r="J37" s="332"/>
      <c r="K37" s="133"/>
      <c r="L37" s="93"/>
      <c r="M37" s="93"/>
      <c r="N37" s="159"/>
      <c r="O37" s="136"/>
      <c r="P37" s="136"/>
      <c r="Q37" s="333"/>
      <c r="R37" s="327"/>
      <c r="S37" s="320"/>
      <c r="T37" s="10"/>
      <c r="U37" s="75"/>
      <c r="V37" s="76"/>
    </row>
    <row r="38" spans="3:22" ht="48" customHeight="1" x14ac:dyDescent="0.2">
      <c r="C38" s="153"/>
      <c r="H38" s="316"/>
      <c r="I38" s="168"/>
      <c r="J38" s="332"/>
      <c r="K38" s="133"/>
      <c r="L38" s="93"/>
      <c r="M38" s="93"/>
      <c r="N38" s="159"/>
      <c r="O38" s="136"/>
      <c r="P38" s="136"/>
      <c r="Q38" s="333"/>
      <c r="R38" s="327"/>
      <c r="S38" s="320"/>
      <c r="T38" s="10"/>
      <c r="U38" s="75"/>
      <c r="V38" s="76"/>
    </row>
    <row r="39" spans="3:22" ht="48" customHeight="1" x14ac:dyDescent="0.2">
      <c r="C39" s="153"/>
      <c r="H39" s="316"/>
      <c r="I39" s="168"/>
      <c r="J39" s="332"/>
      <c r="K39" s="133"/>
      <c r="L39" s="93"/>
      <c r="M39" s="93"/>
      <c r="N39" s="159"/>
      <c r="O39" s="136"/>
      <c r="P39" s="136"/>
      <c r="Q39" s="333"/>
      <c r="R39" s="327"/>
      <c r="S39" s="320"/>
      <c r="T39" s="10"/>
      <c r="U39" s="75"/>
      <c r="V39" s="76"/>
    </row>
    <row r="40" spans="3:22" ht="48" customHeight="1" x14ac:dyDescent="0.2">
      <c r="C40" s="155"/>
      <c r="H40" s="334"/>
      <c r="I40" s="145"/>
      <c r="J40" s="318"/>
      <c r="K40" s="133"/>
      <c r="L40" s="159"/>
      <c r="M40" s="152"/>
      <c r="N40" s="159"/>
      <c r="O40" s="190"/>
      <c r="P40" s="190"/>
      <c r="Q40" s="333"/>
      <c r="R40" s="335"/>
      <c r="S40" s="336"/>
      <c r="T40" s="10"/>
      <c r="U40" s="75"/>
      <c r="V40" s="76"/>
    </row>
    <row r="41" spans="3:22" ht="48" customHeight="1" x14ac:dyDescent="0.2">
      <c r="C41" s="155"/>
      <c r="H41" s="334"/>
      <c r="I41" s="317"/>
      <c r="J41" s="318"/>
      <c r="K41" s="133"/>
      <c r="L41" s="159"/>
      <c r="M41" s="152"/>
      <c r="N41" s="159"/>
      <c r="O41" s="190"/>
      <c r="P41" s="190"/>
      <c r="Q41" s="320"/>
      <c r="R41" s="321"/>
      <c r="S41" s="322"/>
      <c r="T41" s="10"/>
      <c r="U41" s="75"/>
      <c r="V41" s="76"/>
    </row>
    <row r="42" spans="3:22" ht="48" customHeight="1" x14ac:dyDescent="0.2">
      <c r="C42" s="315"/>
      <c r="H42" s="316"/>
      <c r="I42" s="145"/>
      <c r="J42" s="318"/>
      <c r="K42" s="133"/>
      <c r="L42" s="159"/>
      <c r="M42" s="152"/>
      <c r="N42" s="159"/>
      <c r="O42" s="190"/>
      <c r="P42" s="190"/>
      <c r="Q42" s="333"/>
      <c r="R42" s="335"/>
      <c r="S42" s="336"/>
      <c r="T42" s="10"/>
      <c r="U42" s="75"/>
      <c r="V42" s="76"/>
    </row>
    <row r="43" spans="3:22" ht="48" customHeight="1" x14ac:dyDescent="0.2">
      <c r="C43" s="315"/>
      <c r="H43" s="316"/>
      <c r="I43" s="145"/>
      <c r="J43" s="318"/>
      <c r="K43" s="133"/>
      <c r="L43" s="159"/>
      <c r="M43" s="152"/>
      <c r="N43" s="159"/>
      <c r="O43" s="190"/>
      <c r="P43" s="190"/>
      <c r="Q43" s="333"/>
      <c r="R43" s="335"/>
      <c r="S43" s="336"/>
      <c r="T43" s="10"/>
      <c r="U43" s="75"/>
      <c r="V43" s="76"/>
    </row>
    <row r="44" spans="3:22" ht="48" customHeight="1" x14ac:dyDescent="0.2">
      <c r="C44" s="315"/>
      <c r="H44" s="316"/>
      <c r="I44" s="317"/>
      <c r="J44" s="133"/>
      <c r="K44" s="133"/>
      <c r="L44" s="159"/>
      <c r="M44" s="152"/>
      <c r="N44" s="142"/>
      <c r="O44" s="190"/>
      <c r="P44" s="190"/>
      <c r="Q44" s="337"/>
      <c r="R44" s="338"/>
      <c r="S44" s="339"/>
      <c r="T44" s="10"/>
      <c r="U44" s="75"/>
      <c r="V44" s="76"/>
    </row>
    <row r="45" spans="3:22" ht="48" customHeight="1" x14ac:dyDescent="0.2">
      <c r="C45" s="315"/>
      <c r="H45" s="316"/>
      <c r="I45" s="317"/>
      <c r="J45" s="133"/>
      <c r="K45" s="133"/>
      <c r="L45" s="159"/>
      <c r="M45" s="152"/>
      <c r="N45" s="142"/>
      <c r="O45" s="190"/>
      <c r="P45" s="190"/>
      <c r="Q45" s="337"/>
      <c r="R45" s="338"/>
      <c r="S45" s="339"/>
      <c r="T45" s="10"/>
      <c r="U45" s="75"/>
      <c r="V45" s="76"/>
    </row>
    <row r="46" spans="3:22" ht="48" customHeight="1" x14ac:dyDescent="0.2">
      <c r="C46" s="315"/>
      <c r="H46" s="316"/>
      <c r="I46" s="317"/>
      <c r="J46" s="133"/>
      <c r="K46" s="133"/>
      <c r="L46" s="159"/>
      <c r="M46" s="152"/>
      <c r="N46" s="142"/>
      <c r="O46" s="190"/>
      <c r="P46" s="190"/>
      <c r="Q46" s="337"/>
      <c r="R46" s="338"/>
      <c r="S46" s="339"/>
      <c r="T46" s="10"/>
      <c r="U46" s="75"/>
      <c r="V46" s="76"/>
    </row>
    <row r="47" spans="3:22" ht="48" customHeight="1" x14ac:dyDescent="0.2">
      <c r="C47" s="315"/>
      <c r="H47" s="316"/>
      <c r="I47" s="317"/>
      <c r="J47" s="133"/>
      <c r="K47" s="133"/>
      <c r="L47" s="159"/>
      <c r="M47" s="152"/>
      <c r="N47" s="142"/>
      <c r="O47" s="190"/>
      <c r="P47" s="190"/>
      <c r="Q47" s="337"/>
      <c r="R47" s="338"/>
      <c r="S47" s="339"/>
      <c r="T47" s="10"/>
      <c r="U47" s="75"/>
      <c r="V47" s="76"/>
    </row>
    <row r="48" spans="3:22" ht="48" customHeight="1" x14ac:dyDescent="0.2">
      <c r="C48" s="315"/>
      <c r="H48" s="316"/>
      <c r="I48" s="317"/>
      <c r="J48" s="133"/>
      <c r="K48" s="133"/>
      <c r="L48" s="159"/>
      <c r="M48" s="152"/>
      <c r="N48" s="142"/>
      <c r="O48" s="190"/>
      <c r="P48" s="190"/>
      <c r="Q48" s="337"/>
      <c r="R48" s="338"/>
      <c r="S48" s="339"/>
      <c r="T48" s="10"/>
      <c r="U48" s="75"/>
      <c r="V48" s="76"/>
    </row>
    <row r="49" spans="3:22" ht="48" customHeight="1" x14ac:dyDescent="0.2">
      <c r="C49" s="315"/>
      <c r="H49" s="316"/>
      <c r="I49" s="317"/>
      <c r="J49" s="133"/>
      <c r="K49" s="133"/>
      <c r="L49" s="159"/>
      <c r="M49" s="152"/>
      <c r="N49" s="142"/>
      <c r="O49" s="190"/>
      <c r="P49" s="190"/>
      <c r="Q49" s="337"/>
      <c r="R49" s="338"/>
      <c r="S49" s="339"/>
      <c r="T49" s="10"/>
      <c r="U49" s="75"/>
      <c r="V49" s="76"/>
    </row>
    <row r="50" spans="3:22" ht="48" customHeight="1" x14ac:dyDescent="0.2">
      <c r="C50" s="315"/>
      <c r="H50" s="316"/>
      <c r="I50" s="317"/>
      <c r="J50" s="133"/>
      <c r="K50" s="133"/>
      <c r="L50" s="159"/>
      <c r="M50" s="152"/>
      <c r="N50" s="142"/>
      <c r="O50" s="190"/>
      <c r="P50" s="190"/>
      <c r="Q50" s="337"/>
      <c r="R50" s="338"/>
      <c r="S50" s="339"/>
      <c r="T50" s="10"/>
      <c r="U50" s="75"/>
      <c r="V50" s="76"/>
    </row>
    <row r="51" spans="3:22" ht="48" customHeight="1" x14ac:dyDescent="0.2">
      <c r="C51" s="315"/>
      <c r="H51" s="316"/>
      <c r="I51" s="145"/>
      <c r="J51" s="133"/>
      <c r="K51" s="133"/>
      <c r="L51" s="159"/>
      <c r="M51" s="152"/>
      <c r="N51" s="159"/>
      <c r="O51" s="190"/>
      <c r="P51" s="190"/>
      <c r="Q51" s="337"/>
      <c r="R51" s="338"/>
      <c r="S51" s="339"/>
      <c r="T51" s="10"/>
      <c r="U51" s="75"/>
      <c r="V51" s="76"/>
    </row>
    <row r="52" spans="3:22" ht="48" customHeight="1" x14ac:dyDescent="0.2">
      <c r="C52" s="315"/>
      <c r="H52" s="316"/>
      <c r="I52" s="317"/>
      <c r="J52" s="318"/>
      <c r="K52" s="133"/>
      <c r="L52" s="159"/>
      <c r="M52" s="152"/>
      <c r="N52" s="142"/>
      <c r="O52" s="190"/>
      <c r="P52" s="190"/>
      <c r="Q52" s="320"/>
      <c r="R52" s="321"/>
      <c r="S52" s="322"/>
      <c r="T52" s="10"/>
      <c r="U52" s="75"/>
      <c r="V52" s="76"/>
    </row>
    <row r="53" spans="3:22" ht="48" customHeight="1" x14ac:dyDescent="0.2">
      <c r="C53" s="315"/>
      <c r="H53" s="316"/>
      <c r="I53" s="145"/>
      <c r="J53" s="133"/>
      <c r="K53" s="133"/>
      <c r="L53" s="159"/>
      <c r="M53" s="152"/>
      <c r="N53" s="159"/>
      <c r="O53" s="154"/>
      <c r="P53" s="154"/>
      <c r="Q53" s="333"/>
      <c r="R53" s="340"/>
      <c r="S53" s="341"/>
      <c r="T53" s="10"/>
      <c r="U53" s="75"/>
      <c r="V53" s="76"/>
    </row>
    <row r="54" spans="3:22" ht="48" customHeight="1" x14ac:dyDescent="0.2">
      <c r="H54" s="316"/>
      <c r="I54" s="93"/>
      <c r="J54" s="133"/>
      <c r="K54" s="161"/>
      <c r="L54" s="10"/>
      <c r="O54" s="325"/>
      <c r="P54" s="325"/>
      <c r="Q54" s="227"/>
      <c r="R54" s="342"/>
      <c r="S54" s="343"/>
      <c r="T54" s="10"/>
      <c r="U54" s="75"/>
      <c r="V54" s="76"/>
    </row>
    <row r="55" spans="3:22" ht="48" customHeight="1" x14ac:dyDescent="0.2">
      <c r="H55" s="276"/>
      <c r="I55" s="93"/>
      <c r="J55" s="344"/>
      <c r="K55" s="161"/>
      <c r="L55" s="10"/>
      <c r="O55" s="325"/>
      <c r="P55" s="325"/>
      <c r="Q55" s="227"/>
      <c r="R55" s="300"/>
      <c r="S55" s="301"/>
      <c r="T55" s="10"/>
      <c r="U55" s="75"/>
      <c r="V55" s="76"/>
    </row>
    <row r="56" spans="3:22" ht="48" customHeight="1" x14ac:dyDescent="0.2">
      <c r="H56" s="276"/>
      <c r="I56" s="93"/>
      <c r="J56" s="344"/>
      <c r="K56" s="161"/>
      <c r="L56" s="10"/>
      <c r="O56" s="325"/>
      <c r="P56" s="325"/>
      <c r="Q56" s="227"/>
      <c r="R56" s="300"/>
      <c r="S56" s="301"/>
      <c r="T56" s="10"/>
      <c r="U56" s="75"/>
      <c r="V56" s="76"/>
    </row>
    <row r="57" spans="3:22" ht="48" customHeight="1" x14ac:dyDescent="0.2">
      <c r="C57" s="345"/>
      <c r="H57" s="316"/>
      <c r="I57" s="93"/>
      <c r="J57" s="344"/>
      <c r="K57" s="161"/>
      <c r="L57" s="10"/>
      <c r="O57" s="325"/>
      <c r="P57" s="325"/>
      <c r="Q57" s="346"/>
      <c r="R57" s="298"/>
      <c r="S57" s="301"/>
      <c r="T57" s="10"/>
      <c r="U57" s="75"/>
      <c r="V57" s="76"/>
    </row>
    <row r="58" spans="3:22" ht="48" customHeight="1" x14ac:dyDescent="0.2">
      <c r="H58" s="347"/>
      <c r="I58" s="157"/>
      <c r="J58" s="348"/>
      <c r="K58" s="161"/>
      <c r="N58" s="158"/>
      <c r="O58" s="325"/>
      <c r="P58" s="325"/>
      <c r="Q58" s="205"/>
      <c r="R58" s="300"/>
      <c r="S58" s="301"/>
      <c r="T58" s="10"/>
      <c r="U58" s="75"/>
      <c r="V58" s="76"/>
    </row>
    <row r="59" spans="3:22" ht="48" customHeight="1" x14ac:dyDescent="0.2">
      <c r="H59" s="316"/>
      <c r="I59" s="93"/>
      <c r="J59" s="344"/>
      <c r="K59" s="161"/>
      <c r="L59" s="10"/>
      <c r="O59" s="325"/>
      <c r="P59" s="325"/>
      <c r="Q59" s="227"/>
      <c r="R59" s="300"/>
      <c r="S59" s="301"/>
      <c r="T59" s="10"/>
      <c r="U59" s="75"/>
      <c r="V59" s="76"/>
    </row>
    <row r="60" spans="3:22" ht="48" customHeight="1" x14ac:dyDescent="0.2">
      <c r="H60" s="316"/>
      <c r="I60" s="93"/>
      <c r="J60" s="133"/>
      <c r="K60" s="161"/>
      <c r="L60" s="10"/>
      <c r="O60" s="325"/>
      <c r="P60" s="325"/>
      <c r="Q60" s="227"/>
      <c r="R60" s="342"/>
      <c r="S60" s="343"/>
      <c r="T60" s="10"/>
      <c r="U60" s="75"/>
      <c r="V60" s="76"/>
    </row>
    <row r="61" spans="3:22" ht="48" customHeight="1" x14ac:dyDescent="0.2">
      <c r="H61" s="316"/>
      <c r="I61" s="93"/>
      <c r="J61" s="133"/>
      <c r="K61" s="161"/>
      <c r="L61" s="10"/>
      <c r="O61" s="325"/>
      <c r="P61" s="325"/>
      <c r="Q61" s="227"/>
      <c r="R61" s="342"/>
      <c r="S61" s="343"/>
      <c r="T61" s="10"/>
      <c r="U61" s="75"/>
      <c r="V61" s="76"/>
    </row>
    <row r="62" spans="3:22" ht="48" customHeight="1" x14ac:dyDescent="0.2">
      <c r="H62" s="316"/>
      <c r="I62" s="93"/>
      <c r="J62" s="133"/>
      <c r="K62" s="161"/>
      <c r="L62" s="10"/>
      <c r="O62" s="325"/>
      <c r="P62" s="325"/>
      <c r="Q62" s="227"/>
      <c r="R62" s="296"/>
      <c r="S62" s="297"/>
      <c r="T62" s="10"/>
    </row>
    <row r="63" spans="3:22" ht="48" customHeight="1" x14ac:dyDescent="0.2">
      <c r="H63" s="316"/>
      <c r="I63" s="93"/>
      <c r="J63" s="133"/>
      <c r="K63" s="161"/>
      <c r="L63" s="10"/>
      <c r="O63" s="325"/>
      <c r="P63" s="325"/>
      <c r="Q63" s="227"/>
      <c r="R63" s="296"/>
      <c r="S63" s="297"/>
      <c r="T63" s="10"/>
    </row>
    <row r="64" spans="3:22" ht="48" customHeight="1" x14ac:dyDescent="0.2">
      <c r="H64" s="316"/>
      <c r="I64" s="93"/>
      <c r="J64" s="344"/>
      <c r="K64" s="161"/>
      <c r="L64" s="10"/>
      <c r="O64" s="325"/>
      <c r="P64" s="325"/>
      <c r="Q64" s="346"/>
      <c r="R64" s="298"/>
      <c r="S64" s="301"/>
      <c r="T64" s="10"/>
    </row>
    <row r="65" spans="3:20" ht="48" customHeight="1" x14ac:dyDescent="0.2">
      <c r="H65" s="316"/>
      <c r="I65" s="93"/>
      <c r="J65" s="344"/>
      <c r="K65" s="161"/>
      <c r="L65" s="10"/>
      <c r="O65" s="325"/>
      <c r="P65" s="325"/>
      <c r="Q65" s="346"/>
      <c r="R65" s="298"/>
      <c r="S65" s="301"/>
      <c r="T65" s="10"/>
    </row>
    <row r="66" spans="3:20" ht="48" customHeight="1" x14ac:dyDescent="0.2">
      <c r="H66" s="316"/>
      <c r="I66" s="93"/>
      <c r="J66" s="344"/>
      <c r="K66" s="161"/>
      <c r="L66" s="10"/>
      <c r="O66" s="325"/>
      <c r="P66" s="325"/>
      <c r="Q66" s="346"/>
      <c r="R66" s="298"/>
      <c r="S66" s="301"/>
      <c r="T66" s="10"/>
    </row>
    <row r="67" spans="3:20" ht="48" customHeight="1" x14ac:dyDescent="0.2">
      <c r="H67" s="316"/>
      <c r="I67" s="93"/>
      <c r="J67" s="344"/>
      <c r="K67" s="161"/>
      <c r="L67" s="10"/>
      <c r="O67" s="325"/>
      <c r="P67" s="325"/>
      <c r="Q67" s="346"/>
      <c r="R67" s="298"/>
      <c r="S67" s="301"/>
      <c r="T67" s="10"/>
    </row>
    <row r="68" spans="3:20" ht="48" customHeight="1" x14ac:dyDescent="0.2">
      <c r="F68" s="349"/>
      <c r="H68" s="316"/>
      <c r="I68" s="93"/>
      <c r="J68" s="133"/>
      <c r="K68" s="161"/>
      <c r="L68" s="10"/>
      <c r="O68" s="325"/>
      <c r="P68" s="325"/>
      <c r="Q68" s="227"/>
      <c r="R68" s="298"/>
      <c r="S68" s="301"/>
      <c r="T68" s="10"/>
    </row>
    <row r="69" spans="3:20" ht="48" customHeight="1" x14ac:dyDescent="0.2">
      <c r="F69" s="349"/>
      <c r="H69" s="316"/>
      <c r="I69" s="93"/>
      <c r="J69" s="133"/>
      <c r="K69" s="161"/>
      <c r="L69" s="10"/>
      <c r="O69" s="325"/>
      <c r="P69" s="325"/>
      <c r="Q69" s="346"/>
      <c r="R69" s="298"/>
      <c r="S69" s="301"/>
      <c r="T69" s="10"/>
    </row>
    <row r="70" spans="3:20" ht="48" customHeight="1" x14ac:dyDescent="0.2">
      <c r="H70" s="316"/>
      <c r="I70" s="93"/>
      <c r="J70" s="133"/>
      <c r="K70" s="161"/>
      <c r="L70" s="10"/>
      <c r="O70" s="325"/>
      <c r="P70" s="325"/>
      <c r="Q70" s="227"/>
      <c r="R70" s="342"/>
      <c r="S70" s="343"/>
      <c r="T70" s="10"/>
    </row>
    <row r="71" spans="3:20" ht="48" customHeight="1" x14ac:dyDescent="0.2">
      <c r="H71" s="316"/>
      <c r="I71" s="93"/>
      <c r="J71" s="133"/>
      <c r="K71" s="161"/>
      <c r="L71" s="10"/>
      <c r="O71" s="325"/>
      <c r="P71" s="325"/>
      <c r="Q71" s="227"/>
      <c r="R71" s="296"/>
      <c r="S71" s="297"/>
      <c r="T71" s="10"/>
    </row>
    <row r="72" spans="3:20" ht="48" customHeight="1" x14ac:dyDescent="0.2">
      <c r="C72" s="153"/>
      <c r="H72" s="350"/>
      <c r="I72" s="168"/>
      <c r="J72" s="332"/>
      <c r="K72" s="161"/>
      <c r="L72" s="10"/>
      <c r="N72" s="159"/>
      <c r="O72" s="136"/>
      <c r="P72" s="136"/>
      <c r="Q72" s="145"/>
      <c r="R72" s="300"/>
      <c r="S72" s="303"/>
      <c r="T72" s="10"/>
    </row>
    <row r="73" spans="3:20" ht="48" customHeight="1" x14ac:dyDescent="0.2">
      <c r="C73" s="351"/>
      <c r="H73" s="350"/>
      <c r="I73" s="168"/>
      <c r="J73" s="332"/>
      <c r="K73" s="161"/>
      <c r="L73" s="10"/>
      <c r="N73" s="159"/>
      <c r="O73" s="136"/>
      <c r="P73" s="136"/>
      <c r="Q73" s="352"/>
      <c r="R73" s="353"/>
      <c r="S73" s="354"/>
      <c r="T73" s="10"/>
    </row>
    <row r="74" spans="3:20" ht="48" customHeight="1" x14ac:dyDescent="0.2">
      <c r="C74" s="351"/>
      <c r="H74" s="350"/>
      <c r="I74" s="168"/>
      <c r="J74" s="332"/>
      <c r="K74" s="161"/>
      <c r="L74" s="10"/>
      <c r="N74" s="159"/>
      <c r="O74" s="136"/>
      <c r="P74" s="136"/>
      <c r="Q74" s="145"/>
      <c r="R74" s="300"/>
      <c r="S74" s="303"/>
      <c r="T74" s="10"/>
    </row>
    <row r="75" spans="3:20" ht="48" customHeight="1" x14ac:dyDescent="0.2">
      <c r="C75" s="153"/>
      <c r="H75" s="350"/>
      <c r="I75" s="168"/>
      <c r="J75" s="332"/>
      <c r="K75" s="161"/>
      <c r="L75" s="10"/>
      <c r="N75" s="159"/>
      <c r="O75" s="136"/>
      <c r="P75" s="136"/>
      <c r="Q75" s="145"/>
      <c r="R75" s="300"/>
      <c r="S75" s="303"/>
      <c r="T75" s="10"/>
    </row>
    <row r="76" spans="3:20" ht="48" customHeight="1" x14ac:dyDescent="0.2">
      <c r="C76" s="153"/>
      <c r="H76" s="350"/>
      <c r="I76" s="168"/>
      <c r="J76" s="332"/>
      <c r="K76" s="161"/>
      <c r="L76" s="10"/>
      <c r="N76" s="159"/>
      <c r="O76" s="136"/>
      <c r="P76" s="136"/>
      <c r="Q76" s="145"/>
      <c r="R76" s="300"/>
      <c r="S76" s="303"/>
      <c r="T76" s="10"/>
    </row>
    <row r="77" spans="3:20" ht="62.25" customHeight="1" x14ac:dyDescent="0.2">
      <c r="C77" s="153"/>
      <c r="H77" s="350"/>
      <c r="I77" s="168"/>
      <c r="J77" s="332"/>
      <c r="K77" s="161"/>
      <c r="L77" s="10"/>
      <c r="N77" s="159"/>
      <c r="O77" s="136"/>
      <c r="P77" s="136"/>
      <c r="Q77" s="145"/>
      <c r="R77" s="300"/>
      <c r="S77" s="303"/>
      <c r="T77" s="10"/>
    </row>
    <row r="78" spans="3:20" ht="62.25" customHeight="1" x14ac:dyDescent="0.2">
      <c r="C78" s="153"/>
      <c r="H78" s="350"/>
      <c r="I78" s="168"/>
      <c r="J78" s="332"/>
      <c r="K78" s="161"/>
      <c r="L78" s="10"/>
      <c r="N78" s="159"/>
      <c r="O78" s="136"/>
      <c r="P78" s="136"/>
      <c r="Q78" s="145"/>
      <c r="R78" s="300"/>
      <c r="S78" s="303"/>
      <c r="T78" s="10"/>
    </row>
    <row r="79" spans="3:20" ht="48" customHeight="1" x14ac:dyDescent="0.2">
      <c r="C79" s="351"/>
      <c r="H79" s="350"/>
      <c r="I79" s="168"/>
      <c r="J79" s="332"/>
      <c r="K79" s="161"/>
      <c r="L79" s="10"/>
      <c r="N79" s="159"/>
      <c r="O79" s="136"/>
      <c r="P79" s="136"/>
      <c r="Q79" s="145"/>
      <c r="R79" s="300"/>
      <c r="S79" s="303"/>
      <c r="T79" s="10"/>
    </row>
    <row r="80" spans="3:20" ht="62.25" customHeight="1" x14ac:dyDescent="0.2">
      <c r="C80" s="153"/>
      <c r="H80" s="350"/>
      <c r="I80" s="168"/>
      <c r="J80" s="332"/>
      <c r="K80" s="161"/>
      <c r="L80" s="10"/>
      <c r="N80" s="159"/>
      <c r="O80" s="136"/>
      <c r="P80" s="136"/>
      <c r="Q80" s="145"/>
      <c r="R80" s="300"/>
      <c r="S80" s="303"/>
      <c r="T80" s="10"/>
    </row>
    <row r="81" spans="3:20" ht="48" customHeight="1" x14ac:dyDescent="0.2">
      <c r="C81" s="351"/>
      <c r="H81" s="316"/>
      <c r="I81" s="168"/>
      <c r="J81" s="332"/>
      <c r="K81" s="161"/>
      <c r="L81" s="10"/>
      <c r="N81" s="159"/>
      <c r="O81" s="136"/>
      <c r="P81" s="136"/>
      <c r="Q81" s="145"/>
      <c r="R81" s="300"/>
      <c r="S81" s="303"/>
      <c r="T81" s="10"/>
    </row>
    <row r="82" spans="3:20" ht="48" customHeight="1" x14ac:dyDescent="0.2">
      <c r="C82" s="153"/>
      <c r="H82" s="350"/>
      <c r="I82" s="168"/>
      <c r="J82" s="332"/>
      <c r="K82" s="161"/>
      <c r="L82" s="10"/>
      <c r="N82" s="319"/>
      <c r="O82" s="136"/>
      <c r="P82" s="136"/>
      <c r="Q82" s="145"/>
      <c r="R82" s="300"/>
      <c r="S82" s="303"/>
      <c r="T82" s="10"/>
    </row>
    <row r="83" spans="3:20" ht="48" customHeight="1" x14ac:dyDescent="0.2">
      <c r="C83" s="153"/>
      <c r="H83" s="350"/>
      <c r="I83" s="168"/>
      <c r="J83" s="332"/>
      <c r="K83" s="161"/>
      <c r="L83" s="10"/>
      <c r="N83" s="159"/>
      <c r="O83" s="136"/>
      <c r="P83" s="136"/>
      <c r="Q83" s="145"/>
      <c r="R83" s="300"/>
      <c r="S83" s="303"/>
      <c r="T83" s="10"/>
    </row>
    <row r="84" spans="3:20" ht="48" customHeight="1" x14ac:dyDescent="0.2">
      <c r="C84" s="315"/>
      <c r="H84" s="334"/>
      <c r="I84" s="145"/>
      <c r="J84" s="318"/>
      <c r="K84" s="161"/>
      <c r="L84" s="159"/>
      <c r="M84" s="152"/>
      <c r="N84" s="159"/>
      <c r="O84" s="143"/>
      <c r="P84" s="143"/>
      <c r="Q84" s="329"/>
      <c r="R84" s="355"/>
      <c r="S84" s="356"/>
      <c r="T84" s="357"/>
    </row>
    <row r="85" spans="3:20" ht="48" customHeight="1" x14ac:dyDescent="0.2">
      <c r="C85" s="212"/>
      <c r="H85" s="334"/>
      <c r="I85" s="145"/>
      <c r="J85" s="318"/>
      <c r="K85" s="161"/>
      <c r="L85" s="159"/>
      <c r="M85" s="152"/>
      <c r="N85" s="159"/>
      <c r="O85" s="358"/>
      <c r="P85" s="358"/>
      <c r="Q85" s="354"/>
      <c r="R85" s="359"/>
      <c r="S85" s="306"/>
      <c r="T85" s="10"/>
    </row>
    <row r="86" spans="3:20" ht="48" customHeight="1" x14ac:dyDescent="0.2">
      <c r="C86" s="212"/>
      <c r="H86" s="316"/>
      <c r="I86" s="173"/>
      <c r="J86" s="133"/>
      <c r="K86" s="161"/>
      <c r="L86" s="159"/>
      <c r="M86" s="92"/>
      <c r="N86" s="142"/>
      <c r="O86" s="358"/>
      <c r="P86" s="358"/>
      <c r="Q86" s="360"/>
      <c r="R86" s="361"/>
      <c r="S86" s="362"/>
      <c r="T86" s="10"/>
    </row>
    <row r="87" spans="3:20" ht="48" customHeight="1" x14ac:dyDescent="0.2">
      <c r="C87" s="212"/>
      <c r="H87" s="334"/>
      <c r="I87" s="145"/>
      <c r="J87" s="133"/>
      <c r="K87" s="161"/>
      <c r="L87" s="319"/>
      <c r="M87" s="152"/>
      <c r="N87" s="159"/>
      <c r="O87" s="358"/>
      <c r="P87" s="358"/>
      <c r="Q87" s="354"/>
      <c r="R87" s="359"/>
      <c r="S87" s="306"/>
      <c r="T87" s="10"/>
    </row>
    <row r="88" spans="3:20" ht="48" customHeight="1" x14ac:dyDescent="0.2">
      <c r="C88" s="212"/>
      <c r="H88" s="316"/>
      <c r="I88" s="317"/>
      <c r="J88" s="133"/>
      <c r="K88" s="161"/>
      <c r="L88" s="319"/>
      <c r="M88" s="152"/>
      <c r="N88" s="142"/>
      <c r="O88" s="358"/>
      <c r="P88" s="358"/>
      <c r="Q88" s="78"/>
      <c r="R88" s="363"/>
      <c r="S88" s="364"/>
      <c r="T88" s="10"/>
    </row>
    <row r="89" spans="3:20" ht="48" customHeight="1" x14ac:dyDescent="0.2">
      <c r="C89" s="212"/>
      <c r="H89" s="316"/>
      <c r="I89" s="352"/>
      <c r="J89" s="133"/>
      <c r="K89" s="161"/>
      <c r="L89" s="159"/>
      <c r="M89" s="152"/>
      <c r="N89" s="142"/>
      <c r="O89" s="358"/>
      <c r="P89" s="358"/>
      <c r="Q89" s="365"/>
      <c r="R89" s="366"/>
      <c r="S89" s="367"/>
      <c r="T89" s="10"/>
    </row>
    <row r="90" spans="3:20" ht="48" customHeight="1" x14ac:dyDescent="0.2">
      <c r="C90" s="212"/>
      <c r="H90" s="316"/>
      <c r="I90" s="352"/>
      <c r="J90" s="133"/>
      <c r="K90" s="161"/>
      <c r="L90" s="159"/>
      <c r="M90" s="152"/>
      <c r="N90" s="142"/>
      <c r="O90" s="358"/>
      <c r="P90" s="358"/>
      <c r="Q90" s="365"/>
      <c r="R90" s="366"/>
      <c r="S90" s="367"/>
      <c r="T90" s="10"/>
    </row>
    <row r="91" spans="3:20" ht="48" customHeight="1" x14ac:dyDescent="0.2">
      <c r="C91" s="212"/>
      <c r="H91" s="316"/>
      <c r="I91" s="352"/>
      <c r="J91" s="133"/>
      <c r="K91" s="161"/>
      <c r="L91" s="159"/>
      <c r="M91" s="152"/>
      <c r="N91" s="142"/>
      <c r="O91" s="358"/>
      <c r="P91" s="358"/>
      <c r="Q91" s="365"/>
      <c r="R91" s="366"/>
      <c r="S91" s="367"/>
      <c r="T91" s="10"/>
    </row>
    <row r="92" spans="3:20" ht="48" customHeight="1" x14ac:dyDescent="0.2">
      <c r="C92" s="315"/>
      <c r="H92" s="334"/>
      <c r="I92" s="145"/>
      <c r="J92" s="133"/>
      <c r="K92" s="161"/>
      <c r="L92" s="159"/>
      <c r="M92" s="152"/>
      <c r="N92" s="142"/>
      <c r="O92" s="358"/>
      <c r="P92" s="358"/>
      <c r="Q92" s="360"/>
      <c r="R92" s="361"/>
      <c r="S92" s="362"/>
      <c r="T92" s="10"/>
    </row>
    <row r="93" spans="3:20" ht="48" customHeight="1" x14ac:dyDescent="0.2">
      <c r="C93" s="212"/>
      <c r="F93" s="95"/>
      <c r="G93" s="95"/>
      <c r="H93" s="316"/>
      <c r="I93" s="317"/>
      <c r="J93" s="133"/>
      <c r="K93" s="161"/>
      <c r="L93" s="159"/>
      <c r="M93" s="152"/>
      <c r="N93" s="319"/>
      <c r="O93" s="358"/>
      <c r="P93" s="358"/>
      <c r="Q93" s="368"/>
      <c r="R93" s="369"/>
      <c r="S93" s="362"/>
      <c r="T93" s="10"/>
    </row>
    <row r="94" spans="3:20" ht="48" customHeight="1" x14ac:dyDescent="0.2">
      <c r="C94" s="212"/>
      <c r="H94" s="316"/>
      <c r="I94" s="317"/>
      <c r="J94" s="133"/>
      <c r="K94" s="161"/>
      <c r="L94" s="159"/>
      <c r="M94" s="152"/>
      <c r="N94" s="159"/>
      <c r="O94" s="143"/>
      <c r="P94" s="143"/>
      <c r="Q94" s="360"/>
      <c r="R94" s="361"/>
      <c r="S94" s="362"/>
      <c r="T94" s="10"/>
    </row>
    <row r="95" spans="3:20" ht="48" customHeight="1" x14ac:dyDescent="0.2">
      <c r="C95" s="212"/>
      <c r="H95" s="316"/>
      <c r="I95" s="317"/>
      <c r="J95" s="133"/>
      <c r="K95" s="161"/>
      <c r="L95" s="159"/>
      <c r="M95" s="152"/>
      <c r="N95" s="159"/>
      <c r="O95" s="154"/>
      <c r="P95" s="154"/>
      <c r="Q95" s="365"/>
      <c r="R95" s="366"/>
      <c r="S95" s="367"/>
      <c r="T95" s="10"/>
    </row>
    <row r="96" spans="3:20" ht="48" customHeight="1" x14ac:dyDescent="0.2">
      <c r="C96" s="315"/>
      <c r="H96" s="316"/>
      <c r="I96" s="317"/>
      <c r="J96" s="133"/>
      <c r="K96" s="161"/>
      <c r="L96" s="159"/>
      <c r="M96" s="152"/>
      <c r="N96" s="159"/>
      <c r="O96" s="358"/>
      <c r="P96" s="358"/>
      <c r="Q96" s="365"/>
      <c r="R96" s="366"/>
      <c r="S96" s="370"/>
      <c r="T96" s="10"/>
    </row>
    <row r="97" spans="3:20" ht="48" customHeight="1" x14ac:dyDescent="0.2">
      <c r="C97" s="212"/>
      <c r="H97" s="334"/>
      <c r="I97" s="317"/>
      <c r="J97" s="133"/>
      <c r="K97" s="161"/>
      <c r="L97" s="159"/>
      <c r="M97" s="152"/>
      <c r="N97" s="142"/>
      <c r="O97" s="358"/>
      <c r="P97" s="358"/>
      <c r="Q97" s="360"/>
      <c r="R97" s="361"/>
      <c r="S97" s="362"/>
      <c r="T97" s="10"/>
    </row>
    <row r="98" spans="3:20" ht="48" customHeight="1" x14ac:dyDescent="0.2">
      <c r="C98" s="212"/>
      <c r="H98" s="334"/>
      <c r="I98" s="317"/>
      <c r="J98" s="133"/>
      <c r="K98" s="161"/>
      <c r="L98" s="319"/>
      <c r="M98" s="152"/>
      <c r="N98" s="142"/>
      <c r="O98" s="358"/>
      <c r="P98" s="358"/>
      <c r="Q98" s="360"/>
      <c r="R98" s="361"/>
      <c r="S98" s="362"/>
      <c r="T98" s="10"/>
    </row>
    <row r="99" spans="3:20" ht="48" customHeight="1" x14ac:dyDescent="0.2">
      <c r="C99" s="212"/>
      <c r="H99" s="334"/>
      <c r="I99" s="317"/>
      <c r="J99" s="133"/>
      <c r="K99" s="161"/>
      <c r="L99" s="319"/>
      <c r="M99" s="152"/>
      <c r="N99" s="142"/>
      <c r="O99" s="358"/>
      <c r="P99" s="358"/>
      <c r="Q99" s="145"/>
      <c r="R99" s="304"/>
      <c r="S99" s="305"/>
      <c r="T99" s="10"/>
    </row>
    <row r="100" spans="3:20" ht="48" customHeight="1" x14ac:dyDescent="0.2">
      <c r="C100" s="315"/>
      <c r="H100" s="316"/>
      <c r="I100" s="145"/>
      <c r="J100" s="133"/>
      <c r="K100" s="161"/>
      <c r="L100" s="140"/>
      <c r="M100" s="92"/>
      <c r="N100" s="142"/>
      <c r="O100" s="371"/>
      <c r="P100" s="371"/>
      <c r="Q100" s="360"/>
      <c r="R100" s="361"/>
      <c r="S100" s="362"/>
      <c r="T100" s="10"/>
    </row>
    <row r="101" spans="3:20" ht="48" customHeight="1" x14ac:dyDescent="0.2">
      <c r="H101" s="334"/>
      <c r="I101" s="145"/>
      <c r="J101" s="133"/>
      <c r="K101" s="161"/>
      <c r="L101" s="140"/>
      <c r="M101" s="92"/>
      <c r="N101" s="142"/>
      <c r="O101" s="143"/>
      <c r="P101" s="143"/>
      <c r="Q101" s="360"/>
      <c r="R101" s="361"/>
      <c r="S101" s="362"/>
      <c r="T101" s="10"/>
    </row>
    <row r="102" spans="3:20" ht="48" customHeight="1" x14ac:dyDescent="0.2">
      <c r="C102" s="196"/>
      <c r="F102" s="372"/>
      <c r="G102" s="372"/>
      <c r="H102" s="316"/>
      <c r="I102" s="93"/>
      <c r="J102" s="344"/>
      <c r="K102" s="133"/>
      <c r="L102" s="10"/>
      <c r="O102" s="325"/>
      <c r="P102" s="325"/>
      <c r="Q102" s="227"/>
      <c r="R102" s="342"/>
      <c r="S102" s="343"/>
      <c r="T102" s="372"/>
    </row>
    <row r="103" spans="3:20" ht="48" customHeight="1" x14ac:dyDescent="0.2">
      <c r="C103" s="345"/>
      <c r="F103" s="372"/>
      <c r="G103" s="372"/>
      <c r="H103" s="323"/>
      <c r="I103" s="157"/>
      <c r="J103" s="133"/>
      <c r="K103" s="133"/>
      <c r="L103" s="10"/>
      <c r="O103" s="325"/>
      <c r="P103" s="325"/>
      <c r="Q103" s="205"/>
      <c r="R103" s="300"/>
      <c r="S103" s="301"/>
      <c r="T103" s="372"/>
    </row>
    <row r="104" spans="3:20" ht="48" customHeight="1" x14ac:dyDescent="0.2">
      <c r="C104" s="196"/>
      <c r="F104" s="372"/>
      <c r="G104" s="372"/>
      <c r="H104" s="316"/>
      <c r="I104" s="93"/>
      <c r="J104" s="344"/>
      <c r="K104" s="133"/>
      <c r="L104" s="10"/>
      <c r="O104" s="325"/>
      <c r="P104" s="325"/>
      <c r="Q104" s="205"/>
      <c r="R104" s="300"/>
      <c r="S104" s="301"/>
      <c r="T104" s="372"/>
    </row>
    <row r="105" spans="3:20" ht="48" customHeight="1" x14ac:dyDescent="0.2">
      <c r="C105" s="129"/>
      <c r="F105" s="372"/>
      <c r="G105" s="372"/>
      <c r="H105" s="316"/>
      <c r="I105" s="93"/>
      <c r="J105" s="133"/>
      <c r="K105" s="133"/>
      <c r="L105" s="10"/>
      <c r="O105" s="325"/>
      <c r="P105" s="325"/>
      <c r="Q105" s="227"/>
      <c r="R105" s="342"/>
      <c r="S105" s="343"/>
      <c r="T105" s="372"/>
    </row>
    <row r="106" spans="3:20" ht="48" customHeight="1" x14ac:dyDescent="0.2">
      <c r="C106" s="129"/>
      <c r="F106" s="372"/>
      <c r="G106" s="372"/>
      <c r="H106" s="316"/>
      <c r="I106" s="93"/>
      <c r="J106" s="344"/>
      <c r="K106" s="133"/>
      <c r="L106" s="10"/>
      <c r="O106" s="325"/>
      <c r="P106" s="325"/>
      <c r="Q106" s="227"/>
      <c r="R106" s="342"/>
      <c r="S106" s="343"/>
      <c r="T106" s="372"/>
    </row>
    <row r="107" spans="3:20" ht="48" customHeight="1" x14ac:dyDescent="0.2">
      <c r="C107" s="129"/>
      <c r="F107" s="372"/>
      <c r="G107" s="372"/>
      <c r="H107" s="316"/>
      <c r="I107" s="93"/>
      <c r="J107" s="344"/>
      <c r="K107" s="133"/>
      <c r="L107" s="10"/>
      <c r="O107" s="325"/>
      <c r="P107" s="325"/>
      <c r="Q107" s="227"/>
      <c r="R107" s="342"/>
      <c r="S107" s="343"/>
      <c r="T107" s="372"/>
    </row>
    <row r="108" spans="3:20" ht="48" customHeight="1" x14ac:dyDescent="0.2">
      <c r="C108" s="129"/>
      <c r="F108" s="372"/>
      <c r="G108" s="372"/>
      <c r="H108" s="316"/>
      <c r="I108" s="157"/>
      <c r="J108" s="348"/>
      <c r="K108" s="133"/>
      <c r="L108" s="10"/>
      <c r="O108" s="325"/>
      <c r="P108" s="325"/>
      <c r="Q108" s="205"/>
      <c r="R108" s="300"/>
      <c r="S108" s="301"/>
      <c r="T108" s="372"/>
    </row>
    <row r="109" spans="3:20" ht="48" customHeight="1" x14ac:dyDescent="0.2">
      <c r="C109" s="129"/>
      <c r="F109" s="372"/>
      <c r="G109" s="372"/>
      <c r="H109" s="276"/>
      <c r="I109" s="93"/>
      <c r="J109" s="344"/>
      <c r="K109" s="133"/>
      <c r="L109" s="10"/>
      <c r="O109" s="325"/>
      <c r="P109" s="325"/>
      <c r="Q109" s="205"/>
      <c r="R109" s="300"/>
      <c r="S109" s="301"/>
      <c r="T109" s="372"/>
    </row>
    <row r="110" spans="3:20" ht="48" customHeight="1" x14ac:dyDescent="0.2">
      <c r="C110" s="129"/>
      <c r="F110" s="372"/>
      <c r="G110" s="372"/>
      <c r="H110" s="316"/>
      <c r="I110" s="157"/>
      <c r="J110" s="348"/>
      <c r="K110" s="133"/>
      <c r="L110" s="10"/>
      <c r="O110" s="325"/>
      <c r="P110" s="325"/>
      <c r="Q110" s="205"/>
      <c r="R110" s="300"/>
      <c r="S110" s="301"/>
      <c r="T110" s="372"/>
    </row>
    <row r="111" spans="3:20" ht="48" customHeight="1" x14ac:dyDescent="0.2">
      <c r="C111" s="345"/>
      <c r="F111" s="372"/>
      <c r="G111" s="372"/>
      <c r="H111" s="316"/>
      <c r="I111" s="93"/>
      <c r="J111" s="344"/>
      <c r="K111" s="133"/>
      <c r="L111" s="10"/>
      <c r="O111" s="325"/>
      <c r="P111" s="325"/>
      <c r="Q111" s="227"/>
      <c r="R111" s="342"/>
      <c r="S111" s="343"/>
      <c r="T111" s="372"/>
    </row>
    <row r="112" spans="3:20" ht="48" customHeight="1" x14ac:dyDescent="0.2">
      <c r="C112" s="345"/>
      <c r="F112" s="372"/>
      <c r="G112" s="372"/>
      <c r="H112" s="316"/>
      <c r="I112" s="93"/>
      <c r="J112" s="344"/>
      <c r="K112" s="133"/>
      <c r="L112" s="10"/>
      <c r="O112" s="325"/>
      <c r="P112" s="325"/>
      <c r="Q112" s="227"/>
      <c r="R112" s="342"/>
      <c r="S112" s="343"/>
      <c r="T112" s="372"/>
    </row>
    <row r="113" spans="3:20" ht="48" customHeight="1" x14ac:dyDescent="0.2">
      <c r="C113" s="345"/>
      <c r="F113" s="372"/>
      <c r="G113" s="372"/>
      <c r="H113" s="316"/>
      <c r="I113" s="93"/>
      <c r="J113" s="344"/>
      <c r="K113" s="133"/>
      <c r="L113" s="10"/>
      <c r="O113" s="325"/>
      <c r="P113" s="325"/>
      <c r="Q113" s="227"/>
      <c r="R113" s="342"/>
      <c r="S113" s="343"/>
      <c r="T113" s="372"/>
    </row>
    <row r="114" spans="3:20" ht="48" customHeight="1" x14ac:dyDescent="0.2">
      <c r="C114" s="345"/>
      <c r="F114" s="372"/>
      <c r="G114" s="372"/>
      <c r="H114" s="316"/>
      <c r="I114" s="93"/>
      <c r="J114" s="344"/>
      <c r="K114" s="133"/>
      <c r="L114" s="10"/>
      <c r="O114" s="325"/>
      <c r="P114" s="325"/>
      <c r="Q114" s="205"/>
      <c r="R114" s="300"/>
      <c r="S114" s="301"/>
      <c r="T114" s="372"/>
    </row>
    <row r="115" spans="3:20" ht="48" customHeight="1" x14ac:dyDescent="0.2">
      <c r="C115" s="345"/>
      <c r="G115" s="372"/>
      <c r="H115" s="316"/>
      <c r="I115" s="93"/>
      <c r="J115" s="344"/>
      <c r="K115" s="133"/>
      <c r="L115" s="10"/>
      <c r="O115" s="325"/>
      <c r="P115" s="325"/>
      <c r="Q115" s="205"/>
      <c r="R115" s="300"/>
      <c r="S115" s="301"/>
      <c r="T115" s="372"/>
    </row>
    <row r="116" spans="3:20" ht="48" customHeight="1" x14ac:dyDescent="0.2">
      <c r="C116" s="196"/>
      <c r="G116" s="372"/>
      <c r="H116" s="316"/>
      <c r="I116" s="93"/>
      <c r="J116" s="133"/>
      <c r="K116" s="133"/>
      <c r="L116" s="10"/>
      <c r="O116" s="325"/>
      <c r="P116" s="325"/>
      <c r="Q116" s="227"/>
      <c r="R116" s="342"/>
      <c r="S116" s="343"/>
      <c r="T116" s="372"/>
    </row>
    <row r="117" spans="3:20" ht="48" customHeight="1" x14ac:dyDescent="0.2">
      <c r="C117" s="196"/>
      <c r="G117" s="372"/>
      <c r="H117" s="316"/>
      <c r="I117" s="93"/>
      <c r="J117" s="133"/>
      <c r="K117" s="133"/>
      <c r="L117" s="10"/>
      <c r="O117" s="325"/>
      <c r="P117" s="325"/>
      <c r="Q117" s="227"/>
      <c r="R117" s="342"/>
      <c r="S117" s="343"/>
      <c r="T117" s="372"/>
    </row>
    <row r="118" spans="3:20" ht="48" customHeight="1" x14ac:dyDescent="0.2">
      <c r="C118" s="153"/>
      <c r="F118" s="372"/>
      <c r="G118" s="372"/>
      <c r="H118" s="316"/>
      <c r="I118" s="168"/>
      <c r="J118" s="332"/>
      <c r="K118" s="133"/>
      <c r="L118" s="10"/>
      <c r="N118" s="159"/>
      <c r="O118" s="136"/>
      <c r="P118" s="143"/>
      <c r="Q118" s="145"/>
      <c r="R118" s="300"/>
      <c r="S118" s="303"/>
      <c r="T118" s="372"/>
    </row>
    <row r="119" spans="3:20" ht="48" customHeight="1" x14ac:dyDescent="0.2">
      <c r="C119" s="129"/>
      <c r="F119" s="372"/>
      <c r="G119" s="372"/>
      <c r="H119" s="316"/>
      <c r="I119" s="168"/>
      <c r="J119" s="332"/>
      <c r="K119" s="133"/>
      <c r="L119" s="10"/>
      <c r="N119" s="159"/>
      <c r="O119" s="136"/>
      <c r="P119" s="143"/>
      <c r="Q119" s="145"/>
      <c r="R119" s="300"/>
      <c r="S119" s="303"/>
      <c r="T119" s="372"/>
    </row>
    <row r="120" spans="3:20" ht="48" customHeight="1" x14ac:dyDescent="0.2">
      <c r="C120" s="129"/>
      <c r="F120" s="372"/>
      <c r="G120" s="372"/>
      <c r="H120" s="316"/>
      <c r="I120" s="168"/>
      <c r="J120" s="332"/>
      <c r="K120" s="133"/>
      <c r="L120" s="10"/>
      <c r="N120" s="159"/>
      <c r="O120" s="136"/>
      <c r="P120" s="143"/>
      <c r="Q120" s="145"/>
      <c r="R120" s="300"/>
      <c r="S120" s="303"/>
      <c r="T120" s="372"/>
    </row>
    <row r="121" spans="3:20" ht="48" customHeight="1" x14ac:dyDescent="0.2">
      <c r="C121" s="129"/>
      <c r="F121" s="372"/>
      <c r="G121" s="372"/>
      <c r="H121" s="316"/>
      <c r="I121" s="168"/>
      <c r="J121" s="332"/>
      <c r="K121" s="133"/>
      <c r="L121" s="10"/>
      <c r="N121" s="159"/>
      <c r="O121" s="136"/>
      <c r="P121" s="143"/>
      <c r="Q121" s="145"/>
      <c r="R121" s="300"/>
      <c r="S121" s="303"/>
      <c r="T121" s="372"/>
    </row>
    <row r="122" spans="3:20" ht="48" customHeight="1" x14ac:dyDescent="0.2">
      <c r="C122" s="129"/>
      <c r="F122" s="372"/>
      <c r="G122" s="372"/>
      <c r="H122" s="316"/>
      <c r="I122" s="168"/>
      <c r="J122" s="332"/>
      <c r="K122" s="133"/>
      <c r="L122" s="10"/>
      <c r="N122" s="159"/>
      <c r="O122" s="136"/>
      <c r="P122" s="143"/>
      <c r="Q122" s="145"/>
      <c r="R122" s="300"/>
      <c r="S122" s="303"/>
      <c r="T122" s="372"/>
    </row>
    <row r="123" spans="3:20" ht="48" customHeight="1" x14ac:dyDescent="0.2">
      <c r="C123" s="129"/>
      <c r="F123" s="372"/>
      <c r="G123" s="372"/>
      <c r="H123" s="316"/>
      <c r="I123" s="168"/>
      <c r="J123" s="332"/>
      <c r="K123" s="133"/>
      <c r="L123" s="10"/>
      <c r="N123" s="159"/>
      <c r="O123" s="136"/>
      <c r="P123" s="143"/>
      <c r="Q123" s="145"/>
      <c r="R123" s="300"/>
      <c r="S123" s="303"/>
      <c r="T123" s="372"/>
    </row>
    <row r="124" spans="3:20" ht="48" customHeight="1" x14ac:dyDescent="0.2">
      <c r="C124" s="129"/>
      <c r="G124" s="372"/>
      <c r="H124" s="316"/>
      <c r="I124" s="168"/>
      <c r="J124" s="332"/>
      <c r="K124" s="133"/>
      <c r="L124" s="10"/>
      <c r="N124" s="159"/>
      <c r="O124" s="136"/>
      <c r="P124" s="143"/>
      <c r="Q124" s="145"/>
      <c r="R124" s="300"/>
      <c r="S124" s="303"/>
      <c r="T124" s="372"/>
    </row>
    <row r="125" spans="3:20" ht="48" customHeight="1" x14ac:dyDescent="0.2">
      <c r="C125" s="351"/>
      <c r="F125" s="372"/>
      <c r="G125" s="372"/>
      <c r="H125" s="316"/>
      <c r="I125" s="168"/>
      <c r="J125" s="332"/>
      <c r="K125" s="133"/>
      <c r="L125" s="10"/>
      <c r="N125" s="159"/>
      <c r="O125" s="136"/>
      <c r="P125" s="136"/>
      <c r="Q125" s="145"/>
      <c r="R125" s="300"/>
      <c r="S125" s="303"/>
      <c r="T125" s="372"/>
    </row>
    <row r="126" spans="3:20" ht="48" customHeight="1" x14ac:dyDescent="0.2">
      <c r="C126" s="351"/>
      <c r="G126" s="372"/>
      <c r="H126" s="316"/>
      <c r="I126" s="168"/>
      <c r="J126" s="332"/>
      <c r="K126" s="133"/>
      <c r="L126" s="10"/>
      <c r="N126" s="159"/>
      <c r="O126" s="136"/>
      <c r="P126" s="136"/>
      <c r="Q126" s="145"/>
      <c r="R126" s="300"/>
      <c r="S126" s="303"/>
      <c r="T126" s="372"/>
    </row>
    <row r="127" spans="3:20" ht="48" customHeight="1" x14ac:dyDescent="0.2">
      <c r="C127" s="93"/>
      <c r="F127" s="372"/>
      <c r="G127" s="372"/>
      <c r="H127" s="316"/>
      <c r="I127" s="168"/>
      <c r="J127" s="332"/>
      <c r="K127" s="133"/>
      <c r="L127" s="10"/>
      <c r="N127" s="159"/>
      <c r="O127" s="136"/>
      <c r="P127" s="136"/>
      <c r="Q127" s="145"/>
      <c r="R127" s="300"/>
      <c r="S127" s="303"/>
      <c r="T127" s="372"/>
    </row>
    <row r="128" spans="3:20" ht="48" customHeight="1" x14ac:dyDescent="0.2">
      <c r="C128" s="153"/>
      <c r="F128" s="372"/>
      <c r="G128" s="372"/>
      <c r="H128" s="316"/>
      <c r="I128" s="168"/>
      <c r="J128" s="332"/>
      <c r="K128" s="133"/>
      <c r="L128" s="10"/>
      <c r="N128" s="159"/>
      <c r="O128" s="136"/>
      <c r="P128" s="136"/>
      <c r="Q128" s="145"/>
      <c r="R128" s="300"/>
      <c r="S128" s="303"/>
      <c r="T128" s="372"/>
    </row>
    <row r="129" spans="3:20" ht="48" customHeight="1" x14ac:dyDescent="0.2">
      <c r="C129" s="153"/>
      <c r="F129" s="372"/>
      <c r="G129" s="372"/>
      <c r="H129" s="316"/>
      <c r="I129" s="168"/>
      <c r="J129" s="332"/>
      <c r="K129" s="133"/>
      <c r="L129" s="10"/>
      <c r="N129" s="159"/>
      <c r="O129" s="136"/>
      <c r="P129" s="136"/>
      <c r="Q129" s="145"/>
      <c r="R129" s="300"/>
      <c r="S129" s="303"/>
      <c r="T129" s="372"/>
    </row>
    <row r="130" spans="3:20" ht="48" customHeight="1" x14ac:dyDescent="0.2">
      <c r="C130" s="153"/>
      <c r="F130" s="372"/>
      <c r="G130" s="372"/>
      <c r="H130" s="316"/>
      <c r="I130" s="168"/>
      <c r="J130" s="332"/>
      <c r="K130" s="133"/>
      <c r="L130" s="10"/>
      <c r="N130" s="159"/>
      <c r="O130" s="136"/>
      <c r="P130" s="136"/>
      <c r="Q130" s="145"/>
      <c r="R130" s="300"/>
      <c r="S130" s="303"/>
      <c r="T130" s="372"/>
    </row>
    <row r="131" spans="3:20" ht="48" customHeight="1" x14ac:dyDescent="0.2">
      <c r="C131" s="153"/>
      <c r="F131" s="372"/>
      <c r="G131" s="372"/>
      <c r="H131" s="316"/>
      <c r="I131" s="168"/>
      <c r="J131" s="332"/>
      <c r="K131" s="133"/>
      <c r="L131" s="10"/>
      <c r="N131" s="159"/>
      <c r="O131" s="136"/>
      <c r="P131" s="136"/>
      <c r="Q131" s="145"/>
      <c r="R131" s="300"/>
      <c r="S131" s="303"/>
      <c r="T131" s="372"/>
    </row>
    <row r="132" spans="3:20" ht="48" customHeight="1" x14ac:dyDescent="0.2">
      <c r="C132" s="153"/>
      <c r="F132" s="372"/>
      <c r="G132" s="372"/>
      <c r="H132" s="316"/>
      <c r="I132" s="168"/>
      <c r="J132" s="332"/>
      <c r="K132" s="133"/>
      <c r="L132" s="10"/>
      <c r="N132" s="159"/>
      <c r="O132" s="136"/>
      <c r="P132" s="136"/>
      <c r="Q132" s="145"/>
      <c r="R132" s="300"/>
      <c r="S132" s="303"/>
      <c r="T132" s="372"/>
    </row>
    <row r="133" spans="3:20" ht="48" customHeight="1" x14ac:dyDescent="0.2">
      <c r="C133" s="153"/>
      <c r="F133" s="372"/>
      <c r="G133" s="372"/>
      <c r="H133" s="316"/>
      <c r="I133" s="168"/>
      <c r="J133" s="332"/>
      <c r="K133" s="133"/>
      <c r="L133" s="10"/>
      <c r="N133" s="159"/>
      <c r="O133" s="136"/>
      <c r="P133" s="136"/>
      <c r="Q133" s="145"/>
      <c r="R133" s="300"/>
      <c r="S133" s="303"/>
      <c r="T133" s="372"/>
    </row>
    <row r="134" spans="3:20" ht="48" customHeight="1" x14ac:dyDescent="0.2">
      <c r="C134" s="153"/>
      <c r="F134" s="372"/>
      <c r="G134" s="372"/>
      <c r="H134" s="316"/>
      <c r="I134" s="168"/>
      <c r="J134" s="332"/>
      <c r="K134" s="133"/>
      <c r="L134" s="10"/>
      <c r="N134" s="159"/>
      <c r="O134" s="136"/>
      <c r="P134" s="136"/>
      <c r="Q134" s="145"/>
      <c r="R134" s="300"/>
      <c r="S134" s="303"/>
      <c r="T134" s="372"/>
    </row>
    <row r="135" spans="3:20" ht="48" customHeight="1" x14ac:dyDescent="0.2">
      <c r="C135" s="153"/>
      <c r="F135" s="372"/>
      <c r="G135" s="372"/>
      <c r="H135" s="316"/>
      <c r="I135" s="168"/>
      <c r="J135" s="332"/>
      <c r="K135" s="133"/>
      <c r="L135" s="10"/>
      <c r="N135" s="159"/>
      <c r="O135" s="136"/>
      <c r="P135" s="136"/>
      <c r="Q135" s="145"/>
      <c r="R135" s="300"/>
      <c r="S135" s="303"/>
      <c r="T135" s="372"/>
    </row>
    <row r="136" spans="3:20" ht="48" customHeight="1" x14ac:dyDescent="0.2">
      <c r="C136" s="153"/>
      <c r="F136" s="372"/>
      <c r="G136" s="372"/>
      <c r="H136" s="316"/>
      <c r="I136" s="168"/>
      <c r="J136" s="332"/>
      <c r="K136" s="133"/>
      <c r="L136" s="10"/>
      <c r="N136" s="159"/>
      <c r="O136" s="136"/>
      <c r="P136" s="136"/>
      <c r="Q136" s="145"/>
      <c r="R136" s="300"/>
      <c r="S136" s="303"/>
      <c r="T136" s="372"/>
    </row>
    <row r="137" spans="3:20" ht="48" customHeight="1" x14ac:dyDescent="0.2">
      <c r="C137" s="373"/>
      <c r="F137" s="372"/>
      <c r="G137" s="372"/>
      <c r="H137" s="334"/>
      <c r="I137" s="317"/>
      <c r="J137" s="374"/>
      <c r="K137" s="133"/>
      <c r="L137" s="159"/>
      <c r="M137" s="152"/>
      <c r="N137" s="159"/>
      <c r="O137" s="143"/>
      <c r="P137" s="143"/>
      <c r="Q137" s="145"/>
      <c r="R137" s="304"/>
      <c r="S137" s="305"/>
      <c r="T137" s="375"/>
    </row>
    <row r="138" spans="3:20" ht="48" customHeight="1" x14ac:dyDescent="0.2">
      <c r="C138" s="315"/>
      <c r="G138" s="372"/>
      <c r="H138" s="334"/>
      <c r="I138" s="145"/>
      <c r="J138" s="374"/>
      <c r="K138" s="133"/>
      <c r="L138" s="319"/>
      <c r="M138" s="152"/>
      <c r="N138" s="142"/>
      <c r="O138" s="154"/>
      <c r="P138" s="154"/>
      <c r="Q138" s="145"/>
      <c r="R138" s="304"/>
      <c r="S138" s="305"/>
      <c r="T138" s="375"/>
    </row>
    <row r="139" spans="3:20" ht="48" customHeight="1" x14ac:dyDescent="0.2">
      <c r="C139" s="93"/>
      <c r="F139" s="372"/>
      <c r="G139" s="372"/>
      <c r="H139" s="334"/>
      <c r="I139" s="317"/>
      <c r="J139" s="133"/>
      <c r="K139" s="133"/>
      <c r="L139" s="159"/>
      <c r="M139" s="152"/>
      <c r="N139" s="159"/>
      <c r="O139" s="143"/>
      <c r="P139" s="143"/>
      <c r="Q139" s="145"/>
      <c r="R139" s="304"/>
      <c r="S139" s="305"/>
      <c r="T139" s="375"/>
    </row>
    <row r="140" spans="3:20" ht="48" customHeight="1" x14ac:dyDescent="0.2">
      <c r="C140" s="93"/>
      <c r="G140" s="372"/>
      <c r="H140" s="334"/>
      <c r="I140" s="317"/>
      <c r="J140" s="133"/>
      <c r="K140" s="133"/>
      <c r="L140" s="159"/>
      <c r="M140" s="152"/>
      <c r="N140" s="159"/>
      <c r="O140" s="143"/>
      <c r="P140" s="143"/>
      <c r="Q140" s="145"/>
      <c r="R140" s="304"/>
      <c r="S140" s="305"/>
      <c r="T140" s="375"/>
    </row>
    <row r="141" spans="3:20" ht="48" customHeight="1" x14ac:dyDescent="0.2">
      <c r="C141" s="93"/>
      <c r="G141" s="372"/>
      <c r="H141" s="316"/>
      <c r="I141" s="145"/>
      <c r="J141" s="376"/>
      <c r="K141" s="133"/>
      <c r="L141" s="319"/>
      <c r="M141" s="152"/>
      <c r="N141" s="159"/>
      <c r="O141" s="143"/>
      <c r="P141" s="143"/>
      <c r="Q141" s="78"/>
      <c r="R141" s="363"/>
      <c r="S141" s="364"/>
      <c r="T141" s="375"/>
    </row>
    <row r="142" spans="3:20" ht="48" customHeight="1" x14ac:dyDescent="0.2">
      <c r="C142" s="93"/>
      <c r="G142" s="372"/>
      <c r="H142" s="316"/>
      <c r="I142" s="317"/>
      <c r="J142" s="376"/>
      <c r="K142" s="133"/>
      <c r="L142" s="159"/>
      <c r="M142" s="152"/>
      <c r="N142" s="159"/>
      <c r="O142" s="143"/>
      <c r="P142" s="143"/>
      <c r="Q142" s="145"/>
      <c r="R142" s="304"/>
      <c r="S142" s="305"/>
      <c r="T142" s="375"/>
    </row>
    <row r="143" spans="3:20" ht="48" customHeight="1" x14ac:dyDescent="0.2">
      <c r="C143" s="315"/>
      <c r="F143" s="372"/>
      <c r="G143" s="372"/>
      <c r="H143" s="334"/>
      <c r="I143" s="145"/>
      <c r="J143" s="133"/>
      <c r="K143" s="133"/>
      <c r="L143" s="10"/>
      <c r="M143" s="92"/>
      <c r="N143" s="159"/>
      <c r="O143" s="143"/>
      <c r="P143" s="143"/>
      <c r="Q143" s="78"/>
      <c r="R143" s="363"/>
      <c r="S143" s="364"/>
      <c r="T143" s="375"/>
    </row>
    <row r="144" spans="3:20" ht="48" customHeight="1" x14ac:dyDescent="0.2">
      <c r="C144" s="315"/>
      <c r="F144" s="377"/>
      <c r="G144" s="377"/>
      <c r="H144" s="316"/>
      <c r="I144" s="317"/>
      <c r="J144" s="374"/>
      <c r="K144" s="133"/>
      <c r="L144" s="159"/>
      <c r="M144" s="152"/>
      <c r="N144" s="159"/>
      <c r="O144" s="143"/>
      <c r="P144" s="143"/>
      <c r="Q144" s="78"/>
      <c r="R144" s="363"/>
      <c r="S144" s="364"/>
      <c r="T144" s="372"/>
    </row>
    <row r="145" spans="3:20" ht="48" customHeight="1" x14ac:dyDescent="0.2">
      <c r="C145" s="129"/>
      <c r="G145" s="377"/>
      <c r="H145" s="316"/>
      <c r="I145" s="317"/>
      <c r="J145" s="374"/>
      <c r="K145" s="133"/>
      <c r="L145" s="159"/>
      <c r="M145" s="152"/>
      <c r="N145" s="159"/>
      <c r="O145" s="143"/>
      <c r="P145" s="154"/>
      <c r="Q145" s="333"/>
      <c r="R145" s="340"/>
      <c r="S145" s="320"/>
      <c r="T145" s="372"/>
    </row>
    <row r="146" spans="3:20" ht="48" customHeight="1" x14ac:dyDescent="0.2">
      <c r="C146" s="196"/>
      <c r="H146" s="316"/>
      <c r="I146" s="93"/>
      <c r="J146" s="344"/>
      <c r="K146" s="133"/>
      <c r="L146" s="10"/>
      <c r="M146" s="378"/>
      <c r="O146" s="325"/>
      <c r="P146" s="325"/>
      <c r="Q146" s="227"/>
      <c r="R146" s="342"/>
      <c r="S146" s="343"/>
      <c r="T146" s="10"/>
    </row>
    <row r="147" spans="3:20" ht="48" customHeight="1" x14ac:dyDescent="0.2">
      <c r="C147" s="196"/>
      <c r="H147" s="316"/>
      <c r="I147" s="157"/>
      <c r="J147" s="348"/>
      <c r="K147" s="133"/>
      <c r="L147" s="10"/>
      <c r="M147" s="378"/>
      <c r="O147" s="325"/>
      <c r="P147" s="325"/>
      <c r="Q147" s="205"/>
      <c r="R147" s="300"/>
      <c r="S147" s="301"/>
      <c r="T147" s="10"/>
    </row>
    <row r="148" spans="3:20" ht="48" customHeight="1" x14ac:dyDescent="0.2">
      <c r="C148" s="345"/>
      <c r="H148" s="316"/>
      <c r="I148" s="93"/>
      <c r="J148" s="344"/>
      <c r="K148" s="133"/>
      <c r="L148" s="10"/>
      <c r="M148" s="378"/>
      <c r="O148" s="325"/>
      <c r="P148" s="325"/>
      <c r="Q148" s="205"/>
      <c r="R148" s="300"/>
      <c r="S148" s="301"/>
      <c r="T148" s="10"/>
    </row>
    <row r="149" spans="3:20" ht="48" customHeight="1" x14ac:dyDescent="0.2">
      <c r="C149" s="345"/>
      <c r="H149" s="323"/>
      <c r="I149" s="93"/>
      <c r="J149" s="133"/>
      <c r="K149" s="133"/>
      <c r="L149" s="10"/>
      <c r="M149" s="378"/>
      <c r="O149" s="325"/>
      <c r="P149" s="325"/>
      <c r="Q149" s="227"/>
      <c r="R149" s="342"/>
      <c r="S149" s="343"/>
      <c r="T149" s="10"/>
    </row>
    <row r="150" spans="3:20" ht="48" customHeight="1" x14ac:dyDescent="0.2">
      <c r="C150" s="345"/>
      <c r="H150" s="323"/>
      <c r="I150" s="93"/>
      <c r="J150" s="161"/>
      <c r="K150" s="133"/>
      <c r="L150" s="10"/>
      <c r="M150" s="378"/>
      <c r="O150" s="325"/>
      <c r="P150" s="325"/>
      <c r="Q150" s="227"/>
      <c r="R150" s="342"/>
      <c r="S150" s="343"/>
      <c r="T150" s="10"/>
    </row>
    <row r="151" spans="3:20" ht="48" customHeight="1" x14ac:dyDescent="0.2">
      <c r="C151" s="345"/>
      <c r="H151" s="323"/>
      <c r="I151" s="93"/>
      <c r="J151" s="161"/>
      <c r="K151" s="133"/>
      <c r="L151" s="10"/>
      <c r="M151" s="378"/>
      <c r="O151" s="325"/>
      <c r="P151" s="325"/>
      <c r="Q151" s="227"/>
      <c r="R151" s="342"/>
      <c r="S151" s="343"/>
      <c r="T151" s="10"/>
    </row>
    <row r="152" spans="3:20" ht="48" customHeight="1" x14ac:dyDescent="0.2">
      <c r="C152" s="345"/>
      <c r="H152" s="323"/>
      <c r="I152" s="157"/>
      <c r="J152" s="161"/>
      <c r="K152" s="133"/>
      <c r="L152" s="10"/>
      <c r="M152" s="378"/>
      <c r="O152" s="325"/>
      <c r="P152" s="325"/>
      <c r="Q152" s="205"/>
      <c r="R152" s="300"/>
      <c r="S152" s="301"/>
      <c r="T152" s="10"/>
    </row>
    <row r="153" spans="3:20" ht="48" customHeight="1" x14ac:dyDescent="0.2">
      <c r="C153" s="345"/>
      <c r="H153" s="323"/>
      <c r="I153" s="93"/>
      <c r="J153" s="161"/>
      <c r="K153" s="133"/>
      <c r="L153" s="10"/>
      <c r="M153" s="378"/>
      <c r="O153" s="325"/>
      <c r="P153" s="325"/>
      <c r="Q153" s="205"/>
      <c r="R153" s="300"/>
      <c r="S153" s="301"/>
      <c r="T153" s="10"/>
    </row>
    <row r="154" spans="3:20" ht="48" customHeight="1" x14ac:dyDescent="0.2">
      <c r="C154" s="345"/>
      <c r="H154" s="350"/>
      <c r="I154" s="168"/>
      <c r="J154" s="332"/>
      <c r="K154" s="133"/>
      <c r="L154" s="379"/>
      <c r="M154" s="378"/>
      <c r="N154" s="159"/>
      <c r="O154" s="136"/>
      <c r="P154" s="136"/>
      <c r="Q154" s="145"/>
      <c r="R154" s="327"/>
      <c r="S154" s="303"/>
      <c r="T154" s="10"/>
    </row>
    <row r="155" spans="3:20" ht="48" customHeight="1" x14ac:dyDescent="0.2">
      <c r="C155" s="93"/>
      <c r="H155" s="350"/>
      <c r="I155" s="168"/>
      <c r="J155" s="332"/>
      <c r="K155" s="133"/>
      <c r="L155" s="379"/>
      <c r="M155" s="378"/>
      <c r="N155" s="159"/>
      <c r="O155" s="136"/>
      <c r="P155" s="136"/>
      <c r="Q155" s="145"/>
      <c r="R155" s="300"/>
      <c r="S155" s="303"/>
      <c r="T155" s="10"/>
    </row>
    <row r="156" spans="3:20" ht="48" customHeight="1" x14ac:dyDescent="0.2">
      <c r="C156" s="129"/>
      <c r="H156" s="316"/>
      <c r="I156" s="168"/>
      <c r="J156" s="332"/>
      <c r="K156" s="133"/>
      <c r="L156" s="379"/>
      <c r="M156" s="378"/>
      <c r="N156" s="159"/>
      <c r="O156" s="136"/>
      <c r="P156" s="136"/>
      <c r="Q156" s="145"/>
      <c r="R156" s="300"/>
      <c r="S156" s="303"/>
      <c r="T156" s="10"/>
    </row>
    <row r="157" spans="3:20" ht="48" customHeight="1" x14ac:dyDescent="0.2">
      <c r="C157" s="129"/>
      <c r="H157" s="316"/>
      <c r="I157" s="168"/>
      <c r="J157" s="332"/>
      <c r="K157" s="133"/>
      <c r="L157" s="379"/>
      <c r="M157" s="378"/>
      <c r="N157" s="159"/>
      <c r="O157" s="136"/>
      <c r="P157" s="136"/>
      <c r="Q157" s="145"/>
      <c r="R157" s="300"/>
      <c r="S157" s="303"/>
      <c r="T157" s="10"/>
    </row>
    <row r="158" spans="3:20" ht="48" customHeight="1" x14ac:dyDescent="0.2">
      <c r="C158" s="155"/>
      <c r="D158" s="206"/>
      <c r="E158" s="207"/>
      <c r="H158" s="350"/>
      <c r="I158" s="168"/>
      <c r="J158" s="332"/>
      <c r="K158" s="133"/>
      <c r="L158" s="379"/>
      <c r="M158" s="378"/>
      <c r="N158" s="159"/>
      <c r="O158" s="136"/>
      <c r="P158" s="136"/>
      <c r="Q158" s="145"/>
      <c r="R158" s="300"/>
      <c r="S158" s="303"/>
      <c r="T158" s="10"/>
    </row>
    <row r="159" spans="3:20" ht="48" customHeight="1" x14ac:dyDescent="0.2">
      <c r="C159" s="153"/>
      <c r="H159" s="350"/>
      <c r="I159" s="168"/>
      <c r="J159" s="332"/>
      <c r="K159" s="133"/>
      <c r="L159" s="379"/>
      <c r="M159" s="378"/>
      <c r="N159" s="159"/>
      <c r="O159" s="136"/>
      <c r="P159" s="136"/>
      <c r="Q159" s="145"/>
      <c r="R159" s="300"/>
      <c r="S159" s="303"/>
      <c r="T159" s="10"/>
    </row>
    <row r="160" spans="3:20" ht="48" customHeight="1" x14ac:dyDescent="0.2">
      <c r="C160" s="153"/>
      <c r="H160" s="350"/>
      <c r="I160" s="168"/>
      <c r="J160" s="332"/>
      <c r="K160" s="133"/>
      <c r="L160" s="379"/>
      <c r="M160" s="378"/>
      <c r="N160" s="159"/>
      <c r="O160" s="136"/>
      <c r="P160" s="136"/>
      <c r="Q160" s="145"/>
      <c r="R160" s="300"/>
      <c r="S160" s="303"/>
      <c r="T160" s="10"/>
    </row>
    <row r="161" spans="3:20" ht="48" customHeight="1" x14ac:dyDescent="0.2">
      <c r="C161" s="153"/>
      <c r="H161" s="350"/>
      <c r="I161" s="168"/>
      <c r="J161" s="332"/>
      <c r="K161" s="133"/>
      <c r="L161" s="379"/>
      <c r="M161" s="378"/>
      <c r="N161" s="159"/>
      <c r="O161" s="136"/>
      <c r="P161" s="136"/>
      <c r="Q161" s="145"/>
      <c r="R161" s="300"/>
      <c r="S161" s="303"/>
      <c r="T161" s="10"/>
    </row>
    <row r="162" spans="3:20" ht="48" customHeight="1" x14ac:dyDescent="0.2">
      <c r="C162" s="345"/>
      <c r="H162" s="350"/>
      <c r="I162" s="168"/>
      <c r="J162" s="332"/>
      <c r="K162" s="133"/>
      <c r="L162" s="379"/>
      <c r="M162" s="378"/>
      <c r="N162" s="159"/>
      <c r="O162" s="136"/>
      <c r="P162" s="136"/>
      <c r="Q162" s="145"/>
      <c r="R162" s="300"/>
      <c r="S162" s="303"/>
      <c r="T162" s="10"/>
    </row>
    <row r="163" spans="3:20" ht="48" customHeight="1" x14ac:dyDescent="0.2">
      <c r="C163" s="153"/>
      <c r="H163" s="334"/>
      <c r="I163" s="317"/>
      <c r="J163" s="133"/>
      <c r="K163" s="133"/>
      <c r="L163" s="319"/>
      <c r="M163" s="380"/>
      <c r="N163" s="159"/>
      <c r="O163" s="190"/>
      <c r="P163" s="190"/>
      <c r="Q163" s="145"/>
      <c r="R163" s="304"/>
      <c r="S163" s="305"/>
      <c r="T163" s="10"/>
    </row>
    <row r="164" spans="3:20" ht="48" customHeight="1" x14ac:dyDescent="0.2">
      <c r="C164" s="153"/>
      <c r="H164" s="334"/>
      <c r="I164" s="317"/>
      <c r="J164" s="133"/>
      <c r="K164" s="133"/>
      <c r="L164" s="381"/>
      <c r="M164" s="380"/>
      <c r="N164" s="159"/>
      <c r="O164" s="190"/>
      <c r="P164" s="190"/>
      <c r="Q164" s="145"/>
      <c r="R164" s="304"/>
      <c r="S164" s="305"/>
      <c r="T164" s="10"/>
    </row>
    <row r="165" spans="3:20" ht="48" customHeight="1" x14ac:dyDescent="0.2">
      <c r="C165" s="153"/>
      <c r="H165" s="334"/>
      <c r="I165" s="145"/>
      <c r="J165" s="133"/>
      <c r="K165" s="133"/>
      <c r="L165" s="381"/>
      <c r="M165" s="380"/>
      <c r="N165" s="159"/>
      <c r="O165" s="190"/>
      <c r="P165" s="190"/>
      <c r="Q165" s="145"/>
      <c r="R165" s="361"/>
      <c r="S165" s="362"/>
      <c r="T165" s="10"/>
    </row>
    <row r="166" spans="3:20" ht="48" customHeight="1" x14ac:dyDescent="0.2">
      <c r="C166" s="153"/>
      <c r="H166" s="334"/>
      <c r="I166" s="145"/>
      <c r="J166" s="133"/>
      <c r="K166" s="133"/>
      <c r="L166" s="319"/>
      <c r="M166" s="380"/>
      <c r="N166" s="159"/>
      <c r="O166" s="190"/>
      <c r="P166" s="190"/>
      <c r="Q166" s="145"/>
      <c r="R166" s="361"/>
      <c r="S166" s="362"/>
      <c r="T166" s="10"/>
    </row>
    <row r="167" spans="3:20" ht="48" customHeight="1" x14ac:dyDescent="0.2">
      <c r="C167" s="315"/>
      <c r="H167" s="334"/>
      <c r="I167" s="145"/>
      <c r="J167" s="133"/>
      <c r="K167" s="133"/>
      <c r="L167" s="159"/>
      <c r="M167" s="380"/>
      <c r="N167" s="159"/>
      <c r="O167" s="190"/>
      <c r="P167" s="190"/>
      <c r="Q167" s="360"/>
      <c r="R167" s="361"/>
      <c r="S167" s="362"/>
      <c r="T167" s="10"/>
    </row>
    <row r="168" spans="3:20" ht="48" customHeight="1" x14ac:dyDescent="0.2">
      <c r="C168" s="153"/>
      <c r="H168" s="334"/>
      <c r="I168" s="317"/>
      <c r="J168" s="133"/>
      <c r="K168" s="133"/>
      <c r="L168" s="381"/>
      <c r="M168" s="380"/>
      <c r="N168" s="159"/>
      <c r="O168" s="190"/>
      <c r="P168" s="190"/>
      <c r="Q168" s="145"/>
      <c r="R168" s="304"/>
      <c r="S168" s="305"/>
      <c r="T168" s="10"/>
    </row>
    <row r="169" spans="3:20" ht="48" customHeight="1" x14ac:dyDescent="0.2">
      <c r="C169" s="153"/>
      <c r="H169" s="334"/>
      <c r="I169" s="317"/>
      <c r="J169" s="133"/>
      <c r="K169" s="133"/>
      <c r="L169" s="381"/>
      <c r="M169" s="380"/>
      <c r="N169" s="159"/>
      <c r="O169" s="190"/>
      <c r="P169" s="190"/>
      <c r="Q169" s="145"/>
      <c r="R169" s="304"/>
      <c r="S169" s="305"/>
      <c r="T169" s="10"/>
    </row>
    <row r="170" spans="3:20" ht="48" customHeight="1" x14ac:dyDescent="0.2">
      <c r="C170" s="196"/>
      <c r="H170" s="350"/>
      <c r="I170" s="192"/>
      <c r="J170" s="133"/>
      <c r="K170" s="161"/>
      <c r="L170" s="10"/>
      <c r="M170" s="378"/>
      <c r="N170" s="146"/>
      <c r="O170" s="382"/>
      <c r="P170" s="382"/>
      <c r="Q170" s="383"/>
      <c r="R170" s="353"/>
      <c r="S170" s="384"/>
      <c r="T170" s="372"/>
    </row>
    <row r="171" spans="3:20" ht="48" customHeight="1" x14ac:dyDescent="0.2">
      <c r="C171" s="196"/>
      <c r="H171" s="350"/>
      <c r="I171" s="93"/>
      <c r="J171" s="133"/>
      <c r="K171" s="161"/>
      <c r="L171" s="10"/>
      <c r="M171" s="378"/>
      <c r="N171" s="146"/>
      <c r="O171" s="382"/>
      <c r="P171" s="382"/>
      <c r="Q171" s="383"/>
      <c r="R171" s="353"/>
      <c r="S171" s="384"/>
      <c r="T171" s="372"/>
    </row>
    <row r="172" spans="3:20" ht="48" customHeight="1" x14ac:dyDescent="0.2">
      <c r="C172" s="196"/>
      <c r="H172" s="350"/>
      <c r="I172" s="192"/>
      <c r="J172" s="344"/>
      <c r="K172" s="161"/>
      <c r="L172" s="146"/>
      <c r="M172" s="378"/>
      <c r="N172" s="146"/>
      <c r="O172" s="382"/>
      <c r="P172" s="382"/>
      <c r="Q172" s="383"/>
      <c r="R172" s="353"/>
      <c r="S172" s="384"/>
      <c r="T172" s="372"/>
    </row>
    <row r="173" spans="3:20" ht="48" customHeight="1" x14ac:dyDescent="0.2">
      <c r="C173" s="196"/>
      <c r="H173" s="350"/>
      <c r="I173" s="93"/>
      <c r="J173" s="344"/>
      <c r="K173" s="161"/>
      <c r="L173" s="146"/>
      <c r="M173" s="378"/>
      <c r="N173" s="146"/>
      <c r="O173" s="382"/>
      <c r="P173" s="382"/>
      <c r="Q173" s="383"/>
      <c r="R173" s="353"/>
      <c r="S173" s="384"/>
      <c r="T173" s="372"/>
    </row>
    <row r="174" spans="3:20" ht="48" customHeight="1" x14ac:dyDescent="0.2">
      <c r="C174" s="196"/>
      <c r="H174" s="350"/>
      <c r="I174" s="192"/>
      <c r="J174" s="344"/>
      <c r="K174" s="161"/>
      <c r="L174" s="146"/>
      <c r="M174" s="378"/>
      <c r="N174" s="146"/>
      <c r="O174" s="382"/>
      <c r="P174" s="382"/>
      <c r="Q174" s="383"/>
      <c r="R174" s="353"/>
      <c r="S174" s="384"/>
      <c r="T174" s="372"/>
    </row>
    <row r="175" spans="3:20" ht="48" customHeight="1" x14ac:dyDescent="0.2">
      <c r="C175" s="196"/>
      <c r="H175" s="350"/>
      <c r="I175" s="93"/>
      <c r="J175" s="344"/>
      <c r="K175" s="161"/>
      <c r="L175" s="146"/>
      <c r="M175" s="378"/>
      <c r="N175" s="146"/>
      <c r="O175" s="382"/>
      <c r="P175" s="382"/>
      <c r="Q175" s="383"/>
      <c r="R175" s="353"/>
      <c r="S175" s="384"/>
      <c r="T175" s="372"/>
    </row>
    <row r="176" spans="3:20" ht="48" customHeight="1" x14ac:dyDescent="0.2">
      <c r="C176" s="196"/>
      <c r="H176" s="350"/>
      <c r="I176" s="192"/>
      <c r="J176" s="133"/>
      <c r="K176" s="161"/>
      <c r="L176" s="146"/>
      <c r="M176" s="378"/>
      <c r="N176" s="146"/>
      <c r="O176" s="382"/>
      <c r="P176" s="382"/>
      <c r="Q176" s="383"/>
      <c r="R176" s="353"/>
      <c r="S176" s="384"/>
      <c r="T176" s="372"/>
    </row>
    <row r="177" spans="3:20" ht="48" customHeight="1" x14ac:dyDescent="0.2">
      <c r="C177" s="196"/>
      <c r="H177" s="350"/>
      <c r="I177" s="192"/>
      <c r="J177" s="133"/>
      <c r="K177" s="161"/>
      <c r="L177" s="146"/>
      <c r="M177" s="378"/>
      <c r="N177" s="146"/>
      <c r="O177" s="382"/>
      <c r="P177" s="382"/>
      <c r="Q177" s="383"/>
      <c r="R177" s="353"/>
      <c r="S177" s="384"/>
      <c r="T177" s="372"/>
    </row>
    <row r="178" spans="3:20" ht="48" customHeight="1" x14ac:dyDescent="0.2">
      <c r="C178" s="196"/>
      <c r="H178" s="385"/>
      <c r="I178" s="192"/>
      <c r="J178" s="133"/>
      <c r="K178" s="161"/>
      <c r="L178" s="146"/>
      <c r="M178" s="378"/>
      <c r="N178" s="146"/>
      <c r="O178" s="382"/>
      <c r="P178" s="382"/>
      <c r="Q178" s="28"/>
      <c r="R178" s="386"/>
      <c r="S178" s="387"/>
      <c r="T178" s="372"/>
    </row>
    <row r="179" spans="3:20" ht="48" customHeight="1" x14ac:dyDescent="0.2">
      <c r="C179" s="196"/>
      <c r="H179" s="385"/>
      <c r="I179" s="192"/>
      <c r="J179" s="133"/>
      <c r="K179" s="161"/>
      <c r="L179" s="146"/>
      <c r="M179" s="378"/>
      <c r="N179" s="146"/>
      <c r="O179" s="382"/>
      <c r="P179" s="382"/>
      <c r="Q179" s="28"/>
      <c r="R179" s="386"/>
      <c r="S179" s="387"/>
      <c r="T179" s="372"/>
    </row>
    <row r="180" spans="3:20" ht="48" customHeight="1" x14ac:dyDescent="0.2">
      <c r="C180" s="196"/>
      <c r="H180" s="385"/>
      <c r="I180" s="192"/>
      <c r="J180" s="133"/>
      <c r="K180" s="161"/>
      <c r="L180" s="146"/>
      <c r="M180" s="378"/>
      <c r="N180" s="146"/>
      <c r="O180" s="382"/>
      <c r="P180" s="382"/>
      <c r="Q180" s="28"/>
      <c r="R180" s="386"/>
      <c r="S180" s="387"/>
      <c r="T180" s="372"/>
    </row>
    <row r="181" spans="3:20" ht="48" customHeight="1" x14ac:dyDescent="0.2">
      <c r="C181" s="196"/>
      <c r="H181" s="350"/>
      <c r="I181" s="168"/>
      <c r="J181" s="332"/>
      <c r="K181" s="161"/>
      <c r="L181" s="379"/>
      <c r="M181" s="378"/>
      <c r="N181" s="159"/>
      <c r="O181" s="136"/>
      <c r="P181" s="136"/>
      <c r="Q181" s="145"/>
      <c r="R181" s="327"/>
      <c r="S181" s="303"/>
      <c r="T181" s="372"/>
    </row>
    <row r="182" spans="3:20" ht="48" customHeight="1" x14ac:dyDescent="0.2">
      <c r="C182" s="315"/>
      <c r="H182" s="334"/>
      <c r="I182" s="145"/>
      <c r="J182" s="376"/>
      <c r="K182" s="161"/>
      <c r="L182" s="10"/>
      <c r="M182" s="210"/>
      <c r="N182" s="159"/>
      <c r="O182" s="358"/>
      <c r="P182" s="358"/>
      <c r="Q182" s="145"/>
      <c r="R182" s="304"/>
      <c r="S182" s="305"/>
      <c r="T182" s="372"/>
    </row>
    <row r="183" spans="3:20" ht="48" customHeight="1" x14ac:dyDescent="0.2">
      <c r="C183" s="315"/>
      <c r="H183" s="334"/>
      <c r="I183" s="145"/>
      <c r="J183" s="376"/>
      <c r="K183" s="161"/>
      <c r="L183" s="381"/>
      <c r="M183" s="380"/>
      <c r="N183" s="159"/>
      <c r="O183" s="358"/>
      <c r="P183" s="358"/>
      <c r="Q183" s="352"/>
      <c r="R183" s="388"/>
      <c r="S183" s="389"/>
      <c r="T183" s="372"/>
    </row>
    <row r="184" spans="3:20" ht="48" customHeight="1" x14ac:dyDescent="0.2">
      <c r="C184" s="390"/>
      <c r="H184" s="334"/>
      <c r="I184" s="317"/>
      <c r="J184" s="376"/>
      <c r="K184" s="161"/>
      <c r="L184" s="159"/>
      <c r="M184" s="380"/>
      <c r="N184" s="159"/>
      <c r="O184" s="358"/>
      <c r="P184" s="358"/>
      <c r="Q184" s="352"/>
      <c r="R184" s="388"/>
      <c r="S184" s="389"/>
      <c r="T184" s="372"/>
    </row>
    <row r="185" spans="3:20" ht="48" customHeight="1" x14ac:dyDescent="0.2">
      <c r="C185" s="390"/>
      <c r="H185" s="334"/>
      <c r="I185" s="317"/>
      <c r="J185" s="376"/>
      <c r="K185" s="161"/>
      <c r="L185" s="159"/>
      <c r="M185" s="380"/>
      <c r="N185" s="159"/>
      <c r="O185" s="358"/>
      <c r="P185" s="358"/>
      <c r="Q185" s="352"/>
      <c r="R185" s="388"/>
      <c r="S185" s="389"/>
      <c r="T185" s="372"/>
    </row>
    <row r="186" spans="3:20" ht="48" customHeight="1" x14ac:dyDescent="0.2">
      <c r="C186" s="153"/>
      <c r="H186" s="276"/>
      <c r="I186" s="157"/>
      <c r="J186" s="133"/>
      <c r="K186" s="133"/>
      <c r="L186" s="135"/>
      <c r="N186" s="92"/>
      <c r="O186" s="143"/>
      <c r="P186" s="143"/>
      <c r="Q186" s="135"/>
      <c r="R186" s="222"/>
      <c r="S186" s="224"/>
      <c r="T186" s="10"/>
    </row>
    <row r="187" spans="3:20" ht="48" customHeight="1" x14ac:dyDescent="0.2">
      <c r="C187" s="153"/>
      <c r="F187" s="138"/>
      <c r="G187" s="138"/>
      <c r="H187" s="165"/>
      <c r="I187" s="157"/>
      <c r="J187" s="133"/>
      <c r="K187" s="133"/>
      <c r="L187" s="188"/>
      <c r="M187" s="138"/>
      <c r="N187" s="92"/>
      <c r="O187" s="143"/>
      <c r="P187" s="143"/>
      <c r="Q187" s="135"/>
      <c r="R187" s="222"/>
      <c r="S187" s="224"/>
      <c r="T187" s="138"/>
    </row>
    <row r="188" spans="3:20" ht="48" customHeight="1" x14ac:dyDescent="0.2">
      <c r="C188" s="153"/>
      <c r="F188" s="138"/>
      <c r="G188" s="138"/>
      <c r="H188" s="165"/>
      <c r="I188" s="157"/>
      <c r="J188" s="133"/>
      <c r="K188" s="161"/>
      <c r="L188" s="138"/>
      <c r="M188" s="138"/>
      <c r="N188" s="92"/>
      <c r="O188" s="143"/>
      <c r="P188" s="143"/>
      <c r="Q188" s="158"/>
      <c r="R188" s="158"/>
      <c r="S188" s="181"/>
      <c r="T188" s="156"/>
    </row>
    <row r="189" spans="3:20" ht="48" customHeight="1" x14ac:dyDescent="0.2">
      <c r="C189" s="153"/>
      <c r="F189" s="138"/>
      <c r="G189" s="138"/>
      <c r="H189" s="165"/>
      <c r="I189" s="157"/>
      <c r="J189" s="133"/>
      <c r="K189" s="133"/>
      <c r="L189" s="188"/>
      <c r="M189" s="138"/>
      <c r="N189" s="92"/>
      <c r="O189" s="143"/>
      <c r="P189" s="143"/>
      <c r="Q189" s="135"/>
      <c r="R189" s="222"/>
      <c r="S189" s="224"/>
      <c r="T189" s="138"/>
    </row>
    <row r="190" spans="3:20" ht="48" customHeight="1" x14ac:dyDescent="0.2">
      <c r="C190" s="153"/>
      <c r="F190" s="138"/>
      <c r="G190" s="138"/>
      <c r="H190" s="165"/>
      <c r="I190" s="157"/>
      <c r="J190" s="133"/>
      <c r="K190" s="133"/>
      <c r="L190" s="138"/>
      <c r="M190" s="138"/>
      <c r="N190" s="92"/>
      <c r="O190" s="143"/>
      <c r="P190" s="143"/>
      <c r="Q190" s="135"/>
      <c r="R190" s="222"/>
      <c r="S190" s="224"/>
      <c r="T190" s="138"/>
    </row>
    <row r="191" spans="3:20" ht="48" customHeight="1" x14ac:dyDescent="0.2">
      <c r="C191" s="129"/>
      <c r="F191" s="138"/>
      <c r="G191" s="138"/>
      <c r="H191" s="131"/>
      <c r="I191" s="132"/>
      <c r="J191" s="133"/>
      <c r="K191" s="161"/>
      <c r="L191" s="140"/>
      <c r="N191" s="135"/>
      <c r="O191" s="136"/>
      <c r="P191" s="136"/>
      <c r="Q191" s="158"/>
      <c r="R191" s="158"/>
      <c r="S191" s="181"/>
      <c r="T191" s="156"/>
    </row>
    <row r="192" spans="3:20" ht="48" customHeight="1" x14ac:dyDescent="0.2">
      <c r="C192" s="129"/>
      <c r="F192" s="138"/>
      <c r="G192" s="138"/>
      <c r="H192" s="139"/>
      <c r="I192" s="168"/>
      <c r="J192" s="133"/>
      <c r="K192" s="161"/>
      <c r="L192" s="140"/>
      <c r="N192" s="135"/>
      <c r="O192" s="136"/>
      <c r="P192" s="136"/>
      <c r="Q192" s="158"/>
      <c r="R192" s="158"/>
      <c r="S192" s="181"/>
      <c r="T192" s="156"/>
    </row>
    <row r="193" spans="3:20" ht="48" customHeight="1" x14ac:dyDescent="0.2">
      <c r="C193" s="129"/>
      <c r="F193" s="138"/>
      <c r="G193" s="138"/>
      <c r="H193" s="131"/>
      <c r="I193" s="168"/>
      <c r="J193" s="133"/>
      <c r="K193" s="161"/>
      <c r="L193" s="140"/>
      <c r="N193" s="135"/>
      <c r="O193" s="136"/>
      <c r="P193" s="136"/>
      <c r="Q193" s="158"/>
      <c r="R193" s="158"/>
      <c r="S193" s="181"/>
      <c r="T193" s="156"/>
    </row>
    <row r="194" spans="3:20" ht="48" customHeight="1" x14ac:dyDescent="0.2">
      <c r="C194" s="191"/>
      <c r="F194" s="138"/>
      <c r="G194" s="138"/>
      <c r="H194" s="139"/>
      <c r="I194" s="168"/>
      <c r="J194" s="133"/>
      <c r="K194" s="161"/>
      <c r="L194" s="142"/>
      <c r="N194" s="135"/>
      <c r="O194" s="136"/>
      <c r="P194" s="136"/>
      <c r="Q194" s="158"/>
      <c r="R194" s="158"/>
      <c r="S194" s="181"/>
      <c r="T194" s="156"/>
    </row>
    <row r="195" spans="3:20" ht="48" customHeight="1" x14ac:dyDescent="0.2">
      <c r="C195" s="129"/>
      <c r="F195" s="138"/>
      <c r="G195" s="138"/>
      <c r="H195" s="139"/>
      <c r="I195" s="168"/>
      <c r="J195" s="133"/>
      <c r="K195" s="161"/>
      <c r="L195" s="140"/>
      <c r="N195" s="135"/>
      <c r="O195" s="136"/>
      <c r="P195" s="136"/>
      <c r="Q195" s="158"/>
      <c r="R195" s="158"/>
      <c r="S195" s="181"/>
      <c r="T195" s="156"/>
    </row>
    <row r="196" spans="3:20" ht="48" customHeight="1" x14ac:dyDescent="0.2">
      <c r="C196" s="192"/>
      <c r="F196" s="138"/>
      <c r="G196" s="138"/>
      <c r="H196" s="139"/>
      <c r="I196" s="168"/>
      <c r="J196" s="133"/>
      <c r="K196" s="161"/>
      <c r="L196" s="142"/>
      <c r="N196" s="135"/>
      <c r="O196" s="136"/>
      <c r="P196" s="136"/>
      <c r="Q196" s="158"/>
      <c r="R196" s="158"/>
      <c r="S196" s="181"/>
      <c r="T196" s="156"/>
    </row>
    <row r="197" spans="3:20" ht="48" customHeight="1" x14ac:dyDescent="0.2">
      <c r="C197" s="129"/>
      <c r="F197" s="138"/>
      <c r="G197" s="138"/>
      <c r="H197" s="131"/>
      <c r="I197" s="168"/>
      <c r="J197" s="133"/>
      <c r="K197" s="133"/>
      <c r="L197" s="142"/>
      <c r="N197" s="135"/>
      <c r="O197" s="136"/>
      <c r="P197" s="136"/>
      <c r="Q197" s="152"/>
      <c r="R197" s="222"/>
      <c r="S197" s="223"/>
      <c r="T197" s="138"/>
    </row>
    <row r="198" spans="3:20" ht="48" customHeight="1" x14ac:dyDescent="0.2">
      <c r="C198" s="129"/>
      <c r="F198" s="138"/>
      <c r="G198" s="138"/>
      <c r="H198" s="131"/>
      <c r="I198" s="168"/>
      <c r="J198" s="133"/>
      <c r="K198" s="161"/>
      <c r="L198" s="142"/>
      <c r="N198" s="135"/>
      <c r="O198" s="136"/>
      <c r="P198" s="136"/>
      <c r="Q198" s="158"/>
      <c r="R198" s="158"/>
      <c r="S198" s="181"/>
      <c r="T198" s="156"/>
    </row>
    <row r="199" spans="3:20" ht="48" customHeight="1" x14ac:dyDescent="0.2">
      <c r="C199" s="129"/>
      <c r="F199" s="138"/>
      <c r="G199" s="138"/>
      <c r="H199" s="131"/>
      <c r="I199" s="168"/>
      <c r="J199" s="133"/>
      <c r="K199" s="133"/>
      <c r="L199" s="142"/>
      <c r="N199" s="135"/>
      <c r="O199" s="136"/>
      <c r="P199" s="136"/>
      <c r="Q199" s="152"/>
      <c r="R199" s="222"/>
      <c r="S199" s="223"/>
      <c r="T199" s="138"/>
    </row>
    <row r="200" spans="3:20" ht="48" customHeight="1" x14ac:dyDescent="0.2">
      <c r="C200" s="129"/>
      <c r="F200" s="138"/>
      <c r="G200" s="138"/>
      <c r="H200" s="131"/>
      <c r="I200" s="168"/>
      <c r="J200" s="133"/>
      <c r="K200" s="133"/>
      <c r="L200" s="142"/>
      <c r="N200" s="135"/>
      <c r="O200" s="136"/>
      <c r="P200" s="136"/>
      <c r="Q200" s="152"/>
      <c r="R200" s="222"/>
      <c r="S200" s="223"/>
      <c r="T200" s="138"/>
    </row>
    <row r="201" spans="3:20" ht="48" customHeight="1" x14ac:dyDescent="0.2">
      <c r="C201" s="129"/>
      <c r="F201" s="138"/>
      <c r="G201" s="138"/>
      <c r="H201" s="139"/>
      <c r="I201" s="168"/>
      <c r="J201" s="133"/>
      <c r="K201" s="161"/>
      <c r="L201" s="138"/>
      <c r="N201" s="135"/>
      <c r="O201" s="136"/>
      <c r="P201" s="136"/>
      <c r="Q201" s="158"/>
      <c r="R201" s="158"/>
      <c r="S201" s="181"/>
      <c r="T201" s="156"/>
    </row>
    <row r="202" spans="3:20" ht="48" customHeight="1" x14ac:dyDescent="0.2">
      <c r="C202" s="129"/>
      <c r="F202" s="138"/>
      <c r="G202" s="138"/>
      <c r="H202" s="139"/>
      <c r="I202" s="168"/>
      <c r="J202" s="133"/>
      <c r="K202" s="161"/>
      <c r="L202" s="138"/>
      <c r="N202" s="135"/>
      <c r="O202" s="136"/>
      <c r="P202" s="136"/>
      <c r="Q202" s="158"/>
      <c r="R202" s="158"/>
      <c r="S202" s="181"/>
      <c r="T202" s="156"/>
    </row>
    <row r="203" spans="3:20" ht="48" customHeight="1" x14ac:dyDescent="0.2">
      <c r="C203" s="129"/>
      <c r="F203" s="138"/>
      <c r="G203" s="138"/>
      <c r="H203" s="131"/>
      <c r="I203" s="168"/>
      <c r="J203" s="133"/>
      <c r="K203" s="161"/>
      <c r="L203" s="138"/>
      <c r="N203" s="135"/>
      <c r="O203" s="136"/>
      <c r="P203" s="136"/>
      <c r="Q203" s="158"/>
      <c r="R203" s="158"/>
      <c r="S203" s="181"/>
      <c r="T203" s="156"/>
    </row>
    <row r="204" spans="3:20" ht="48" customHeight="1" x14ac:dyDescent="0.2">
      <c r="C204" s="129"/>
      <c r="F204" s="138"/>
      <c r="G204" s="138"/>
      <c r="H204" s="131"/>
      <c r="I204" s="168"/>
      <c r="J204" s="133"/>
      <c r="K204" s="161"/>
      <c r="L204" s="138"/>
      <c r="N204" s="135"/>
      <c r="O204" s="136"/>
      <c r="P204" s="136"/>
      <c r="Q204" s="158"/>
      <c r="R204" s="158"/>
      <c r="S204" s="181"/>
      <c r="T204" s="156"/>
    </row>
    <row r="205" spans="3:20" ht="48" customHeight="1" x14ac:dyDescent="0.2">
      <c r="C205" s="129"/>
      <c r="F205" s="138"/>
      <c r="G205" s="138"/>
      <c r="H205" s="131"/>
      <c r="I205" s="168"/>
      <c r="J205" s="133"/>
      <c r="K205" s="161"/>
      <c r="L205" s="138"/>
      <c r="N205" s="135"/>
      <c r="O205" s="136"/>
      <c r="P205" s="136"/>
      <c r="Q205" s="158"/>
      <c r="R205" s="158"/>
      <c r="S205" s="181"/>
      <c r="T205" s="156"/>
    </row>
    <row r="206" spans="3:20" ht="48" customHeight="1" x14ac:dyDescent="0.2">
      <c r="C206" s="129"/>
      <c r="F206" s="138"/>
      <c r="G206" s="138"/>
      <c r="H206" s="131"/>
      <c r="I206" s="168"/>
      <c r="J206" s="133"/>
      <c r="K206" s="161"/>
      <c r="L206" s="138"/>
      <c r="N206" s="135"/>
      <c r="O206" s="136"/>
      <c r="P206" s="136"/>
      <c r="Q206" s="158"/>
      <c r="R206" s="158"/>
      <c r="S206" s="181"/>
      <c r="T206" s="156"/>
    </row>
    <row r="207" spans="3:20" ht="48" customHeight="1" x14ac:dyDescent="0.2">
      <c r="C207" s="129"/>
      <c r="F207" s="138"/>
      <c r="G207" s="138"/>
      <c r="H207" s="131"/>
      <c r="I207" s="168"/>
      <c r="J207" s="133"/>
      <c r="K207" s="161"/>
      <c r="L207" s="138"/>
      <c r="N207" s="135"/>
      <c r="O207" s="136"/>
      <c r="P207" s="136"/>
      <c r="Q207" s="158"/>
      <c r="R207" s="158"/>
      <c r="S207" s="181"/>
      <c r="T207" s="156"/>
    </row>
    <row r="208" spans="3:20" ht="48" customHeight="1" x14ac:dyDescent="0.2">
      <c r="C208" s="129"/>
      <c r="F208" s="138"/>
      <c r="G208" s="138"/>
      <c r="H208" s="131"/>
      <c r="I208" s="168"/>
      <c r="J208" s="133"/>
      <c r="K208" s="161"/>
      <c r="L208" s="138"/>
      <c r="N208" s="135"/>
      <c r="O208" s="136"/>
      <c r="P208" s="136"/>
      <c r="Q208" s="158"/>
      <c r="R208" s="158"/>
      <c r="S208" s="181"/>
      <c r="T208" s="156"/>
    </row>
    <row r="209" spans="3:20" ht="48" customHeight="1" x14ac:dyDescent="0.2">
      <c r="C209" s="129"/>
      <c r="F209" s="138"/>
      <c r="G209" s="138"/>
      <c r="H209" s="131"/>
      <c r="I209" s="168"/>
      <c r="J209" s="133"/>
      <c r="K209" s="161"/>
      <c r="L209" s="138"/>
      <c r="N209" s="135"/>
      <c r="O209" s="136"/>
      <c r="P209" s="136"/>
      <c r="Q209" s="158"/>
      <c r="R209" s="158"/>
      <c r="S209" s="181"/>
      <c r="T209" s="156"/>
    </row>
    <row r="210" spans="3:20" ht="48" customHeight="1" x14ac:dyDescent="0.2">
      <c r="C210" s="153"/>
      <c r="F210" s="138"/>
      <c r="G210" s="138"/>
      <c r="H210" s="176"/>
      <c r="J210" s="133"/>
      <c r="K210" s="161"/>
      <c r="L210" s="140"/>
      <c r="M210" s="92"/>
      <c r="N210" s="142"/>
      <c r="O210" s="143"/>
      <c r="P210" s="143"/>
      <c r="Q210" s="158"/>
      <c r="R210" s="158"/>
      <c r="S210" s="181"/>
      <c r="T210" s="156"/>
    </row>
    <row r="211" spans="3:20" ht="48" customHeight="1" x14ac:dyDescent="0.2">
      <c r="C211" s="153"/>
      <c r="F211" s="138"/>
      <c r="G211" s="138"/>
      <c r="H211" s="139"/>
      <c r="J211" s="133"/>
      <c r="K211" s="161"/>
      <c r="L211" s="140"/>
      <c r="M211" s="92"/>
      <c r="N211" s="142"/>
      <c r="O211" s="143"/>
      <c r="P211" s="143"/>
      <c r="Q211" s="158"/>
      <c r="R211" s="158"/>
      <c r="S211" s="181"/>
      <c r="T211" s="156"/>
    </row>
    <row r="212" spans="3:20" ht="48" customHeight="1" x14ac:dyDescent="0.2">
      <c r="C212" s="153"/>
      <c r="F212" s="138"/>
      <c r="G212" s="138"/>
      <c r="H212" s="165"/>
      <c r="J212" s="133"/>
      <c r="K212" s="161"/>
      <c r="L212" s="138"/>
      <c r="M212" s="92"/>
      <c r="N212" s="158"/>
      <c r="O212" s="143"/>
      <c r="P212" s="143"/>
      <c r="Q212" s="158"/>
      <c r="R212" s="158"/>
      <c r="S212" s="181"/>
      <c r="T212" s="156"/>
    </row>
    <row r="213" spans="3:20" ht="48" customHeight="1" x14ac:dyDescent="0.2">
      <c r="C213" s="153"/>
      <c r="F213" s="138"/>
      <c r="G213" s="138"/>
      <c r="H213" s="139"/>
      <c r="I213" s="145"/>
      <c r="J213" s="133"/>
      <c r="K213" s="161"/>
      <c r="L213" s="140"/>
      <c r="M213" s="92"/>
      <c r="N213" s="142"/>
      <c r="O213" s="143"/>
      <c r="P213" s="143"/>
      <c r="Q213" s="158"/>
      <c r="R213" s="158"/>
      <c r="S213" s="181"/>
      <c r="T213" s="156"/>
    </row>
    <row r="214" spans="3:20" ht="48" customHeight="1" x14ac:dyDescent="0.2">
      <c r="C214" s="153"/>
      <c r="F214" s="138"/>
      <c r="G214" s="138"/>
      <c r="H214" s="139"/>
      <c r="I214" s="145"/>
      <c r="J214" s="133"/>
      <c r="K214" s="161"/>
      <c r="L214" s="140"/>
      <c r="M214" s="92"/>
      <c r="N214" s="142"/>
      <c r="O214" s="143"/>
      <c r="P214" s="143"/>
      <c r="Q214" s="158"/>
      <c r="R214" s="158"/>
      <c r="S214" s="181"/>
      <c r="T214" s="156"/>
    </row>
    <row r="215" spans="3:20" ht="48" customHeight="1" x14ac:dyDescent="0.2">
      <c r="C215" s="153"/>
      <c r="F215" s="138"/>
      <c r="G215" s="138"/>
      <c r="H215" s="139"/>
      <c r="I215" s="145"/>
      <c r="J215" s="133"/>
      <c r="K215" s="161"/>
      <c r="L215" s="140"/>
      <c r="M215" s="92"/>
      <c r="N215" s="142"/>
      <c r="O215" s="143"/>
      <c r="P215" s="143"/>
      <c r="Q215" s="158"/>
      <c r="R215" s="158"/>
      <c r="S215" s="181"/>
      <c r="T215" s="156"/>
    </row>
    <row r="216" spans="3:20" ht="48" customHeight="1" x14ac:dyDescent="0.2">
      <c r="C216" s="153"/>
      <c r="F216" s="138"/>
      <c r="G216" s="138"/>
      <c r="H216" s="139"/>
      <c r="J216" s="133"/>
      <c r="K216" s="161"/>
      <c r="L216" s="140"/>
      <c r="M216" s="92"/>
      <c r="N216" s="142"/>
      <c r="O216" s="143"/>
      <c r="P216" s="143"/>
      <c r="Q216" s="158"/>
      <c r="R216" s="158"/>
      <c r="S216" s="181"/>
      <c r="T216" s="156"/>
    </row>
    <row r="217" spans="3:20" ht="48" customHeight="1" x14ac:dyDescent="0.2">
      <c r="C217" s="153"/>
      <c r="F217" s="138"/>
      <c r="G217" s="138"/>
      <c r="H217" s="139"/>
      <c r="J217" s="133"/>
      <c r="K217" s="161"/>
      <c r="L217" s="140"/>
      <c r="M217" s="92"/>
      <c r="N217" s="142"/>
      <c r="O217" s="143"/>
      <c r="P217" s="143"/>
      <c r="Q217" s="158"/>
      <c r="R217" s="158"/>
      <c r="S217" s="181"/>
      <c r="T217" s="156"/>
    </row>
    <row r="218" spans="3:20" ht="48" customHeight="1" x14ac:dyDescent="0.2">
      <c r="C218" s="153"/>
      <c r="F218" s="138"/>
      <c r="G218" s="138"/>
      <c r="H218" s="139"/>
      <c r="J218" s="133"/>
      <c r="K218" s="161"/>
      <c r="L218" s="140"/>
      <c r="M218" s="92"/>
      <c r="N218" s="142"/>
      <c r="O218" s="143"/>
      <c r="P218" s="143"/>
      <c r="Q218" s="158"/>
      <c r="R218" s="158"/>
      <c r="S218" s="181"/>
      <c r="T218" s="156"/>
    </row>
    <row r="219" spans="3:20" ht="48" customHeight="1" x14ac:dyDescent="0.2">
      <c r="C219" s="153"/>
      <c r="F219" s="138"/>
      <c r="G219" s="138"/>
      <c r="H219" s="139"/>
      <c r="J219" s="133"/>
      <c r="K219" s="161"/>
      <c r="L219" s="140"/>
      <c r="M219" s="92"/>
      <c r="N219" s="142"/>
      <c r="O219" s="143"/>
      <c r="P219" s="143"/>
      <c r="Q219" s="158"/>
      <c r="R219" s="158"/>
      <c r="S219" s="181"/>
      <c r="T219" s="156"/>
    </row>
    <row r="220" spans="3:20" ht="48" customHeight="1" x14ac:dyDescent="0.2">
      <c r="C220" s="153"/>
      <c r="F220" s="138"/>
      <c r="G220" s="138"/>
      <c r="H220" s="139"/>
      <c r="I220" s="145"/>
      <c r="J220" s="133"/>
      <c r="K220" s="161"/>
      <c r="L220" s="140"/>
      <c r="M220" s="92"/>
      <c r="N220" s="142"/>
      <c r="O220" s="143"/>
      <c r="P220" s="143"/>
      <c r="Q220" s="158"/>
      <c r="R220" s="158"/>
      <c r="S220" s="181"/>
      <c r="T220" s="156"/>
    </row>
    <row r="221" spans="3:20" ht="48" customHeight="1" x14ac:dyDescent="0.2">
      <c r="C221" s="153"/>
      <c r="F221" s="138"/>
      <c r="G221" s="138"/>
      <c r="H221" s="139"/>
      <c r="J221" s="133"/>
      <c r="K221" s="161"/>
      <c r="L221" s="140"/>
      <c r="M221" s="92"/>
      <c r="N221" s="142"/>
      <c r="O221" s="143"/>
      <c r="P221" s="143"/>
      <c r="Q221" s="158"/>
      <c r="R221" s="158"/>
      <c r="S221" s="181"/>
      <c r="T221" s="156"/>
    </row>
    <row r="222" spans="3:20" ht="48" customHeight="1" x14ac:dyDescent="0.2">
      <c r="C222" s="153"/>
      <c r="F222" s="138"/>
      <c r="G222" s="138"/>
      <c r="H222" s="147"/>
      <c r="J222" s="133"/>
      <c r="K222" s="161"/>
      <c r="L222" s="138"/>
      <c r="M222" s="92"/>
      <c r="N222" s="142"/>
      <c r="O222" s="143"/>
      <c r="P222" s="143"/>
      <c r="Q222" s="158"/>
      <c r="R222" s="158"/>
      <c r="S222" s="181"/>
      <c r="T222" s="156"/>
    </row>
    <row r="223" spans="3:20" ht="48" customHeight="1" x14ac:dyDescent="0.2">
      <c r="C223" s="153"/>
      <c r="F223" s="138"/>
      <c r="G223" s="138"/>
      <c r="H223" s="147"/>
      <c r="J223" s="133"/>
      <c r="K223" s="161"/>
      <c r="L223" s="140"/>
      <c r="M223" s="172"/>
      <c r="N223" s="142"/>
      <c r="O223" s="143"/>
      <c r="P223" s="143"/>
      <c r="Q223" s="158"/>
      <c r="R223" s="158"/>
      <c r="S223" s="181"/>
      <c r="T223" s="156"/>
    </row>
    <row r="224" spans="3:20" ht="48" customHeight="1" x14ac:dyDescent="0.2">
      <c r="C224" s="153"/>
      <c r="F224" s="138"/>
      <c r="G224" s="138"/>
      <c r="H224" s="147"/>
      <c r="J224" s="133"/>
      <c r="K224" s="161"/>
      <c r="L224" s="138"/>
      <c r="M224" s="92"/>
      <c r="N224" s="142"/>
      <c r="O224" s="143"/>
      <c r="P224" s="143"/>
      <c r="Q224" s="158"/>
      <c r="R224" s="158"/>
      <c r="S224" s="181"/>
      <c r="T224" s="156"/>
    </row>
    <row r="225" spans="3:20" ht="48" customHeight="1" x14ac:dyDescent="0.2">
      <c r="C225" s="153"/>
      <c r="F225" s="138"/>
      <c r="G225" s="138"/>
      <c r="H225" s="147"/>
      <c r="J225" s="133"/>
      <c r="K225" s="161"/>
      <c r="L225" s="138"/>
      <c r="M225" s="92"/>
      <c r="N225" s="142"/>
      <c r="O225" s="143"/>
      <c r="P225" s="143"/>
      <c r="Q225" s="158"/>
      <c r="R225" s="158"/>
      <c r="S225" s="181"/>
      <c r="T225" s="156"/>
    </row>
    <row r="226" spans="3:20" ht="48" customHeight="1" x14ac:dyDescent="0.2">
      <c r="C226" s="153"/>
      <c r="F226" s="138"/>
      <c r="G226" s="138"/>
      <c r="H226" s="139"/>
      <c r="I226" s="145"/>
      <c r="J226" s="133"/>
      <c r="K226" s="161"/>
      <c r="L226" s="140"/>
      <c r="M226" s="92"/>
      <c r="N226" s="142"/>
      <c r="O226" s="143"/>
      <c r="P226" s="143"/>
      <c r="Q226" s="158"/>
      <c r="R226" s="158"/>
      <c r="S226" s="181"/>
      <c r="T226" s="156"/>
    </row>
    <row r="227" spans="3:20" ht="48" customHeight="1" x14ac:dyDescent="0.2">
      <c r="C227" s="153"/>
      <c r="F227" s="138"/>
      <c r="G227" s="138"/>
      <c r="H227" s="147"/>
      <c r="I227" s="157"/>
      <c r="J227" s="133"/>
      <c r="K227" s="161"/>
      <c r="L227" s="159"/>
      <c r="M227" s="152"/>
      <c r="N227" s="142"/>
      <c r="O227" s="143"/>
      <c r="P227" s="143"/>
      <c r="Q227" s="158"/>
      <c r="R227" s="158"/>
      <c r="S227" s="181"/>
      <c r="T227" s="156"/>
    </row>
    <row r="228" spans="3:20" ht="48" customHeight="1" x14ac:dyDescent="0.2">
      <c r="C228" s="153"/>
      <c r="F228" s="138"/>
      <c r="G228" s="138"/>
      <c r="H228" s="139"/>
      <c r="I228" s="145"/>
      <c r="J228" s="133"/>
      <c r="K228" s="161"/>
      <c r="L228" s="138"/>
      <c r="M228" s="92"/>
      <c r="N228" s="142"/>
      <c r="O228" s="143"/>
      <c r="P228" s="143"/>
      <c r="Q228" s="158"/>
      <c r="R228" s="158"/>
      <c r="S228" s="181"/>
      <c r="T228" s="156"/>
    </row>
    <row r="229" spans="3:20" ht="48" customHeight="1" x14ac:dyDescent="0.2">
      <c r="C229" s="153"/>
      <c r="F229" s="138"/>
      <c r="G229" s="138"/>
      <c r="H229" s="139"/>
      <c r="I229" s="145"/>
      <c r="J229" s="133"/>
      <c r="K229" s="161"/>
      <c r="L229" s="140"/>
      <c r="M229" s="92"/>
      <c r="N229" s="135"/>
      <c r="O229" s="154"/>
      <c r="P229" s="154"/>
      <c r="Q229" s="158"/>
      <c r="R229" s="158"/>
      <c r="S229" s="181"/>
      <c r="T229" s="156"/>
    </row>
    <row r="230" spans="3:20" ht="48" customHeight="1" x14ac:dyDescent="0.2">
      <c r="C230" s="153"/>
      <c r="F230" s="138"/>
      <c r="G230" s="138"/>
      <c r="H230" s="139"/>
      <c r="J230" s="133"/>
      <c r="K230" s="161"/>
      <c r="L230" s="140"/>
      <c r="M230" s="92"/>
      <c r="N230" s="142"/>
      <c r="O230" s="143"/>
      <c r="P230" s="143"/>
      <c r="Q230" s="158"/>
      <c r="R230" s="158"/>
      <c r="S230" s="181"/>
      <c r="T230" s="156"/>
    </row>
    <row r="231" spans="3:20" ht="48" customHeight="1" x14ac:dyDescent="0.2">
      <c r="C231" s="93"/>
      <c r="F231" s="138"/>
      <c r="G231" s="138"/>
      <c r="H231" s="147"/>
      <c r="I231" s="157"/>
      <c r="J231" s="133"/>
      <c r="K231" s="161"/>
      <c r="L231" s="140"/>
      <c r="M231" s="92"/>
      <c r="N231" s="158"/>
      <c r="O231" s="143"/>
      <c r="P231" s="143"/>
      <c r="Q231" s="158"/>
      <c r="R231" s="158"/>
      <c r="S231" s="181"/>
      <c r="T231" s="156"/>
    </row>
    <row r="232" spans="3:20" ht="48" customHeight="1" x14ac:dyDescent="0.2">
      <c r="C232" s="93"/>
      <c r="F232" s="138"/>
      <c r="G232" s="138"/>
      <c r="H232" s="147"/>
      <c r="I232" s="157"/>
      <c r="J232" s="133"/>
      <c r="K232" s="161"/>
      <c r="L232" s="140"/>
      <c r="M232" s="92"/>
      <c r="N232" s="142"/>
      <c r="O232" s="143"/>
      <c r="P232" s="143"/>
      <c r="Q232" s="158"/>
      <c r="R232" s="158"/>
      <c r="S232" s="181"/>
      <c r="T232" s="156"/>
    </row>
    <row r="233" spans="3:20" ht="48" customHeight="1" x14ac:dyDescent="0.2">
      <c r="C233" s="153"/>
      <c r="F233" s="138"/>
      <c r="G233" s="138"/>
      <c r="H233" s="147"/>
      <c r="I233" s="157"/>
      <c r="J233" s="133"/>
      <c r="K233" s="161"/>
      <c r="L233" s="159"/>
      <c r="M233" s="152"/>
      <c r="N233" s="158"/>
      <c r="O233" s="143"/>
      <c r="P233" s="143"/>
      <c r="Q233" s="158"/>
      <c r="R233" s="158"/>
      <c r="S233" s="181"/>
      <c r="T233" s="156"/>
    </row>
    <row r="234" spans="3:20" ht="48" customHeight="1" x14ac:dyDescent="0.2">
      <c r="C234" s="153"/>
      <c r="F234" s="138"/>
      <c r="G234" s="138"/>
      <c r="H234" s="147"/>
      <c r="I234" s="157"/>
      <c r="J234" s="133"/>
      <c r="K234" s="161"/>
      <c r="L234" s="159"/>
      <c r="M234" s="152"/>
      <c r="N234" s="158"/>
      <c r="O234" s="143"/>
      <c r="P234" s="143"/>
      <c r="Q234" s="158"/>
      <c r="R234" s="158"/>
      <c r="S234" s="181"/>
      <c r="T234" s="156"/>
    </row>
    <row r="235" spans="3:20" ht="48" customHeight="1" x14ac:dyDescent="0.2">
      <c r="C235" s="153"/>
      <c r="F235" s="138"/>
      <c r="G235" s="138"/>
      <c r="H235" s="139"/>
      <c r="I235" s="145"/>
      <c r="J235" s="133"/>
      <c r="K235" s="161"/>
      <c r="L235" s="140"/>
      <c r="M235" s="92"/>
      <c r="N235" s="142"/>
      <c r="O235" s="143"/>
      <c r="P235" s="143"/>
      <c r="Q235" s="158"/>
      <c r="R235" s="158"/>
      <c r="S235" s="181"/>
      <c r="T235" s="156"/>
    </row>
    <row r="236" spans="3:20" ht="48" customHeight="1" x14ac:dyDescent="0.2">
      <c r="C236" s="153"/>
      <c r="F236" s="138"/>
      <c r="G236" s="138"/>
      <c r="H236" s="147"/>
      <c r="J236" s="133"/>
      <c r="K236" s="161"/>
      <c r="L236" s="140"/>
      <c r="M236" s="92"/>
      <c r="N236" s="142"/>
      <c r="O236" s="143"/>
      <c r="P236" s="143"/>
      <c r="Q236" s="158"/>
      <c r="R236" s="158"/>
      <c r="S236" s="181"/>
      <c r="T236" s="156"/>
    </row>
    <row r="237" spans="3:20" ht="48" customHeight="1" x14ac:dyDescent="0.2">
      <c r="C237" s="129"/>
      <c r="F237" s="138"/>
      <c r="G237" s="138"/>
      <c r="H237" s="165"/>
      <c r="I237" s="145"/>
      <c r="J237" s="133"/>
      <c r="K237" s="133"/>
      <c r="L237" s="140"/>
      <c r="M237" s="92"/>
      <c r="N237" s="142"/>
      <c r="O237" s="154"/>
      <c r="P237" s="154"/>
      <c r="Q237" s="223"/>
      <c r="R237" s="225"/>
      <c r="S237" s="150"/>
      <c r="T237" s="138"/>
    </row>
    <row r="238" spans="3:20" ht="48" customHeight="1" x14ac:dyDescent="0.2">
      <c r="C238" s="153"/>
      <c r="F238" s="138"/>
      <c r="G238" s="138"/>
      <c r="H238" s="139"/>
      <c r="J238" s="133"/>
      <c r="K238" s="161"/>
      <c r="L238" s="140"/>
      <c r="M238" s="92"/>
      <c r="N238" s="142"/>
      <c r="O238" s="143"/>
      <c r="P238" s="143"/>
      <c r="Q238" s="158"/>
      <c r="R238" s="158"/>
      <c r="S238" s="181"/>
      <c r="T238" s="156"/>
    </row>
    <row r="239" spans="3:20" ht="48" customHeight="1" x14ac:dyDescent="0.2">
      <c r="C239" s="153"/>
      <c r="F239" s="138"/>
      <c r="G239" s="138"/>
      <c r="H239" s="139"/>
      <c r="I239" s="145"/>
      <c r="J239" s="133"/>
      <c r="K239" s="161"/>
      <c r="L239" s="138"/>
      <c r="M239" s="152"/>
      <c r="N239" s="142"/>
      <c r="O239" s="143"/>
      <c r="P239" s="143"/>
      <c r="Q239" s="158"/>
      <c r="R239" s="158"/>
      <c r="S239" s="181"/>
      <c r="T239" s="156"/>
    </row>
    <row r="240" spans="3:20" ht="48" customHeight="1" x14ac:dyDescent="0.2">
      <c r="C240" s="196"/>
      <c r="F240" s="138"/>
      <c r="G240" s="138"/>
      <c r="H240" s="197"/>
      <c r="I240" s="129"/>
      <c r="J240" s="133"/>
      <c r="K240" s="226"/>
      <c r="L240" s="155"/>
      <c r="M240" s="155"/>
      <c r="N240" s="200"/>
      <c r="O240" s="190"/>
      <c r="P240" s="154"/>
      <c r="Q240" s="158"/>
      <c r="R240" s="158"/>
      <c r="S240" s="181"/>
      <c r="T240" s="156"/>
    </row>
    <row r="241" spans="3:20" ht="48" customHeight="1" x14ac:dyDescent="0.2">
      <c r="C241" s="196"/>
      <c r="F241" s="138"/>
      <c r="G241" s="138"/>
      <c r="H241" s="197"/>
      <c r="I241" s="129"/>
      <c r="J241" s="133"/>
      <c r="K241" s="226"/>
      <c r="L241" s="155"/>
      <c r="M241" s="155"/>
      <c r="N241" s="200"/>
      <c r="O241" s="190"/>
      <c r="P241" s="154"/>
      <c r="Q241" s="158"/>
      <c r="R241" s="158"/>
      <c r="S241" s="181"/>
      <c r="T241" s="156"/>
    </row>
    <row r="242" spans="3:20" ht="48" customHeight="1" x14ac:dyDescent="0.2">
      <c r="C242" s="196"/>
      <c r="F242" s="138"/>
      <c r="G242" s="138"/>
      <c r="H242" s="197"/>
      <c r="I242" s="129"/>
      <c r="J242" s="133"/>
      <c r="K242" s="226"/>
      <c r="L242" s="155"/>
      <c r="M242" s="155"/>
      <c r="N242" s="200"/>
      <c r="O242" s="190"/>
      <c r="P242" s="154"/>
      <c r="Q242" s="158"/>
      <c r="R242" s="158"/>
      <c r="S242" s="181"/>
      <c r="T242" s="156"/>
    </row>
    <row r="243" spans="3:20" ht="48" customHeight="1" x14ac:dyDescent="0.2">
      <c r="C243" s="164"/>
      <c r="F243" s="138"/>
      <c r="G243" s="138"/>
      <c r="H243" s="201"/>
      <c r="I243" s="129"/>
      <c r="J243" s="133"/>
      <c r="K243" s="226"/>
      <c r="L243" s="155"/>
      <c r="M243" s="155"/>
      <c r="N243" s="200"/>
      <c r="O243" s="190"/>
      <c r="P243" s="154"/>
      <c r="Q243" s="158"/>
      <c r="R243" s="158"/>
      <c r="S243" s="181"/>
      <c r="T243" s="156"/>
    </row>
    <row r="244" spans="3:20" ht="48" customHeight="1" x14ac:dyDescent="0.2">
      <c r="C244" s="164"/>
      <c r="F244" s="138"/>
      <c r="G244" s="138"/>
      <c r="H244" s="201"/>
      <c r="I244" s="129"/>
      <c r="J244" s="133"/>
      <c r="K244" s="226"/>
      <c r="L244" s="155"/>
      <c r="M244" s="155"/>
      <c r="N244" s="200"/>
      <c r="O244" s="190"/>
      <c r="P244" s="154"/>
      <c r="Q244" s="158"/>
      <c r="R244" s="158"/>
      <c r="S244" s="181"/>
      <c r="T244" s="156"/>
    </row>
    <row r="245" spans="3:20" ht="48" customHeight="1" x14ac:dyDescent="0.2">
      <c r="C245" s="196"/>
      <c r="F245" s="138"/>
      <c r="G245" s="138"/>
      <c r="H245" s="201"/>
      <c r="I245" s="129"/>
      <c r="J245" s="133"/>
      <c r="K245" s="226"/>
      <c r="L245" s="155"/>
      <c r="M245" s="155"/>
      <c r="N245" s="200"/>
      <c r="O245" s="190"/>
      <c r="P245" s="154"/>
      <c r="Q245" s="158"/>
      <c r="R245" s="158"/>
      <c r="S245" s="181"/>
      <c r="T245" s="156"/>
    </row>
    <row r="246" spans="3:20" ht="48" customHeight="1" x14ac:dyDescent="0.2">
      <c r="C246" s="196"/>
      <c r="F246" s="138"/>
      <c r="G246" s="138"/>
      <c r="H246" s="201"/>
      <c r="I246" s="129"/>
      <c r="J246" s="133"/>
      <c r="K246" s="226"/>
      <c r="L246" s="155"/>
      <c r="M246" s="155"/>
      <c r="N246" s="200"/>
      <c r="O246" s="190"/>
      <c r="P246" s="154"/>
      <c r="Q246" s="158"/>
      <c r="R246" s="158"/>
      <c r="S246" s="181"/>
      <c r="T246" s="156"/>
    </row>
    <row r="247" spans="3:20" ht="48" customHeight="1" x14ac:dyDescent="0.2">
      <c r="C247" s="196"/>
      <c r="F247" s="138"/>
      <c r="G247" s="138"/>
      <c r="H247" s="176"/>
      <c r="I247" s="129"/>
      <c r="J247" s="133"/>
      <c r="K247" s="226"/>
      <c r="L247" s="155"/>
      <c r="M247" s="155"/>
      <c r="N247" s="200"/>
      <c r="O247" s="190"/>
      <c r="P247" s="190"/>
      <c r="Q247" s="158"/>
      <c r="R247" s="158"/>
      <c r="S247" s="181"/>
      <c r="T247" s="156"/>
    </row>
    <row r="248" spans="3:20" ht="48" customHeight="1" x14ac:dyDescent="0.2">
      <c r="C248" s="196"/>
      <c r="F248" s="138"/>
      <c r="G248" s="138"/>
      <c r="H248" s="183"/>
      <c r="I248" s="129"/>
      <c r="J248" s="133"/>
      <c r="K248" s="226"/>
      <c r="L248" s="155"/>
      <c r="M248" s="155"/>
      <c r="N248" s="200"/>
      <c r="O248" s="190"/>
      <c r="P248" s="190"/>
      <c r="Q248" s="158"/>
      <c r="R248" s="158"/>
      <c r="S248" s="181"/>
      <c r="T248" s="156"/>
    </row>
    <row r="249" spans="3:20" ht="48" customHeight="1" x14ac:dyDescent="0.2">
      <c r="C249" s="196"/>
      <c r="F249" s="138"/>
      <c r="G249" s="138"/>
      <c r="H249" s="183"/>
      <c r="I249" s="129"/>
      <c r="J249" s="133"/>
      <c r="K249" s="226"/>
      <c r="L249" s="155"/>
      <c r="M249" s="155"/>
      <c r="N249" s="200"/>
      <c r="O249" s="190"/>
      <c r="P249" s="190"/>
      <c r="Q249" s="158"/>
      <c r="R249" s="158"/>
      <c r="S249" s="181"/>
      <c r="T249" s="156"/>
    </row>
    <row r="250" spans="3:20" ht="48" customHeight="1" x14ac:dyDescent="0.2">
      <c r="C250" s="196"/>
      <c r="F250" s="138"/>
      <c r="G250" s="138"/>
      <c r="H250" s="183"/>
      <c r="I250" s="129"/>
      <c r="J250" s="133"/>
      <c r="K250" s="226"/>
      <c r="L250" s="155"/>
      <c r="M250" s="155"/>
      <c r="N250" s="200"/>
      <c r="O250" s="190"/>
      <c r="P250" s="190"/>
      <c r="Q250" s="158"/>
      <c r="R250" s="158"/>
      <c r="S250" s="181"/>
      <c r="T250" s="156"/>
    </row>
    <row r="251" spans="3:20" ht="48" customHeight="1" x14ac:dyDescent="0.2">
      <c r="C251" s="196"/>
      <c r="F251" s="138"/>
      <c r="G251" s="138"/>
      <c r="H251" s="183"/>
      <c r="I251" s="129"/>
      <c r="J251" s="133"/>
      <c r="K251" s="226"/>
      <c r="L251" s="155"/>
      <c r="M251" s="155"/>
      <c r="N251" s="200"/>
      <c r="O251" s="190"/>
      <c r="P251" s="190"/>
      <c r="Q251" s="158"/>
      <c r="R251" s="158"/>
      <c r="S251" s="181"/>
      <c r="T251" s="156"/>
    </row>
    <row r="252" spans="3:20" ht="48" customHeight="1" x14ac:dyDescent="0.2">
      <c r="C252" s="129"/>
      <c r="F252" s="138"/>
      <c r="G252" s="138"/>
      <c r="H252" s="201"/>
      <c r="I252" s="129"/>
      <c r="J252" s="133"/>
      <c r="K252" s="226"/>
      <c r="L252" s="155"/>
      <c r="M252" s="155"/>
      <c r="N252" s="200"/>
      <c r="O252" s="190"/>
      <c r="P252" s="190"/>
      <c r="Q252" s="158"/>
      <c r="R252" s="158"/>
      <c r="S252" s="181"/>
      <c r="T252" s="156"/>
    </row>
    <row r="253" spans="3:20" ht="48" customHeight="1" x14ac:dyDescent="0.2">
      <c r="C253" s="129"/>
      <c r="F253" s="138"/>
      <c r="G253" s="138"/>
      <c r="H253" s="202"/>
      <c r="I253" s="129"/>
      <c r="J253" s="133"/>
      <c r="K253" s="226"/>
      <c r="L253" s="155"/>
      <c r="M253" s="155"/>
      <c r="N253" s="200"/>
      <c r="O253" s="190"/>
      <c r="P253" s="190"/>
      <c r="Q253" s="158"/>
      <c r="R253" s="158"/>
      <c r="S253" s="181"/>
      <c r="T253" s="156"/>
    </row>
    <row r="254" spans="3:20" ht="48" customHeight="1" x14ac:dyDescent="0.2">
      <c r="C254" s="153"/>
      <c r="F254" s="138"/>
      <c r="G254" s="138"/>
      <c r="H254" s="183"/>
      <c r="I254" s="129"/>
      <c r="J254" s="133"/>
      <c r="K254" s="226"/>
      <c r="L254" s="155"/>
      <c r="M254" s="155"/>
      <c r="N254" s="200"/>
      <c r="O254" s="190"/>
      <c r="P254" s="154"/>
      <c r="Q254" s="158"/>
      <c r="R254" s="158"/>
      <c r="S254" s="181"/>
      <c r="T254" s="156"/>
    </row>
    <row r="255" spans="3:20" ht="48" customHeight="1" x14ac:dyDescent="0.2">
      <c r="C255" s="153"/>
      <c r="F255" s="138"/>
      <c r="G255" s="138"/>
      <c r="H255" s="183"/>
      <c r="I255" s="129"/>
      <c r="J255" s="133"/>
      <c r="K255" s="226"/>
      <c r="L255" s="155"/>
      <c r="M255" s="155"/>
      <c r="N255" s="200"/>
      <c r="O255" s="190"/>
      <c r="P255" s="154"/>
      <c r="Q255" s="158"/>
      <c r="R255" s="158"/>
      <c r="S255" s="181"/>
      <c r="T255" s="156"/>
    </row>
    <row r="256" spans="3:20" ht="48" customHeight="1" x14ac:dyDescent="0.2">
      <c r="C256" s="129"/>
      <c r="F256" s="138"/>
      <c r="G256" s="138"/>
      <c r="H256" s="139"/>
      <c r="I256" s="168"/>
      <c r="J256" s="133"/>
      <c r="K256" s="226"/>
      <c r="L256" s="203"/>
      <c r="M256" s="93"/>
      <c r="N256" s="205"/>
      <c r="O256" s="136"/>
      <c r="P256" s="136"/>
      <c r="Q256" s="158"/>
      <c r="R256" s="158"/>
      <c r="S256" s="181"/>
      <c r="T256" s="156"/>
    </row>
    <row r="257" spans="3:20" ht="48" customHeight="1" x14ac:dyDescent="0.2">
      <c r="C257" s="155"/>
      <c r="D257" s="206"/>
      <c r="E257" s="207"/>
      <c r="F257" s="138"/>
      <c r="G257" s="138"/>
      <c r="H257" s="139"/>
      <c r="I257" s="168"/>
      <c r="J257" s="133"/>
      <c r="K257" s="226"/>
      <c r="L257" s="208"/>
      <c r="M257" s="93"/>
      <c r="N257" s="205"/>
      <c r="O257" s="136"/>
      <c r="P257" s="136"/>
      <c r="Q257" s="158"/>
      <c r="R257" s="158"/>
      <c r="S257" s="181"/>
      <c r="T257" s="156"/>
    </row>
    <row r="258" spans="3:20" ht="48" customHeight="1" x14ac:dyDescent="0.2">
      <c r="C258" s="196"/>
      <c r="F258" s="138"/>
      <c r="G258" s="138"/>
      <c r="H258" s="209"/>
      <c r="I258" s="168"/>
      <c r="J258" s="133"/>
      <c r="K258" s="226"/>
      <c r="L258" s="203"/>
      <c r="M258" s="93"/>
      <c r="N258" s="205"/>
      <c r="O258" s="136"/>
      <c r="P258" s="136"/>
      <c r="Q258" s="158"/>
      <c r="R258" s="158"/>
      <c r="S258" s="181"/>
      <c r="T258" s="156"/>
    </row>
    <row r="259" spans="3:20" ht="48" customHeight="1" x14ac:dyDescent="0.2">
      <c r="C259" s="129"/>
      <c r="F259" s="138"/>
      <c r="G259" s="138"/>
      <c r="H259" s="139"/>
      <c r="I259" s="168"/>
      <c r="J259" s="133"/>
      <c r="K259" s="226"/>
      <c r="L259" s="208"/>
      <c r="M259" s="93"/>
      <c r="N259" s="205"/>
      <c r="O259" s="136"/>
      <c r="P259" s="136"/>
      <c r="Q259" s="158"/>
      <c r="R259" s="158"/>
      <c r="S259" s="181"/>
      <c r="T259" s="156"/>
    </row>
    <row r="260" spans="3:20" ht="48" customHeight="1" x14ac:dyDescent="0.2">
      <c r="C260" s="129"/>
      <c r="F260" s="138"/>
      <c r="G260" s="138"/>
      <c r="H260" s="139"/>
      <c r="I260" s="168"/>
      <c r="J260" s="133"/>
      <c r="K260" s="226"/>
      <c r="L260" s="208"/>
      <c r="M260" s="93"/>
      <c r="N260" s="205"/>
      <c r="O260" s="136"/>
      <c r="P260" s="136"/>
      <c r="Q260" s="158"/>
      <c r="R260" s="158"/>
      <c r="S260" s="181"/>
      <c r="T260" s="156"/>
    </row>
    <row r="261" spans="3:20" ht="48" customHeight="1" x14ac:dyDescent="0.2">
      <c r="C261" s="129"/>
      <c r="F261" s="138"/>
      <c r="G261" s="138"/>
      <c r="H261" s="139"/>
      <c r="I261" s="168"/>
      <c r="J261" s="133"/>
      <c r="K261" s="226"/>
      <c r="L261" s="203"/>
      <c r="M261" s="93"/>
      <c r="N261" s="205"/>
      <c r="O261" s="136"/>
      <c r="P261" s="136"/>
      <c r="Q261" s="158"/>
      <c r="R261" s="158"/>
      <c r="S261" s="181"/>
      <c r="T261" s="156"/>
    </row>
    <row r="262" spans="3:20" ht="48" customHeight="1" x14ac:dyDescent="0.2">
      <c r="C262" s="129"/>
      <c r="F262" s="138"/>
      <c r="G262" s="138"/>
      <c r="H262" s="139"/>
      <c r="I262" s="168"/>
      <c r="J262" s="133"/>
      <c r="K262" s="226"/>
      <c r="L262" s="208"/>
      <c r="M262" s="93"/>
      <c r="N262" s="205"/>
      <c r="O262" s="136"/>
      <c r="P262" s="136"/>
      <c r="Q262" s="158"/>
      <c r="R262" s="158"/>
      <c r="S262" s="181"/>
      <c r="T262" s="156"/>
    </row>
    <row r="263" spans="3:20" ht="48" customHeight="1" x14ac:dyDescent="0.2">
      <c r="C263" s="129"/>
      <c r="F263" s="138"/>
      <c r="G263" s="138"/>
      <c r="H263" s="139"/>
      <c r="I263" s="145"/>
      <c r="J263" s="133"/>
      <c r="K263" s="226"/>
      <c r="L263" s="138"/>
      <c r="M263" s="92"/>
      <c r="N263" s="227"/>
      <c r="O263" s="154"/>
      <c r="P263" s="154"/>
      <c r="Q263" s="158"/>
      <c r="R263" s="158"/>
      <c r="S263" s="181"/>
      <c r="T263" s="156"/>
    </row>
    <row r="264" spans="3:20" ht="48" customHeight="1" x14ac:dyDescent="0.2">
      <c r="C264" s="129"/>
      <c r="F264" s="138"/>
      <c r="G264" s="138"/>
      <c r="H264" s="139"/>
      <c r="I264" s="145"/>
      <c r="J264" s="133"/>
      <c r="K264" s="226"/>
      <c r="L264" s="140"/>
      <c r="M264" s="92"/>
      <c r="N264" s="227"/>
      <c r="O264" s="154"/>
      <c r="P264" s="154"/>
      <c r="Q264" s="158"/>
      <c r="R264" s="158"/>
      <c r="S264" s="181"/>
      <c r="T264" s="156"/>
    </row>
    <row r="265" spans="3:20" ht="48" customHeight="1" x14ac:dyDescent="0.2">
      <c r="C265" s="129"/>
      <c r="F265" s="138"/>
      <c r="G265" s="138"/>
      <c r="H265" s="139"/>
      <c r="I265" s="145"/>
      <c r="J265" s="133"/>
      <c r="K265" s="226"/>
      <c r="L265" s="140"/>
      <c r="M265" s="92"/>
      <c r="N265" s="227"/>
      <c r="O265" s="154"/>
      <c r="P265" s="154"/>
      <c r="Q265" s="158"/>
      <c r="R265" s="158"/>
      <c r="S265" s="181"/>
      <c r="T265" s="156"/>
    </row>
    <row r="266" spans="3:20" ht="48" customHeight="1" x14ac:dyDescent="0.2">
      <c r="C266" s="129"/>
      <c r="F266" s="138"/>
      <c r="G266" s="138"/>
      <c r="H266" s="139"/>
      <c r="I266" s="145"/>
      <c r="J266" s="133"/>
      <c r="K266" s="226"/>
      <c r="L266" s="140"/>
      <c r="M266" s="92"/>
      <c r="N266" s="227"/>
      <c r="O266" s="154"/>
      <c r="P266" s="154"/>
      <c r="Q266" s="158"/>
      <c r="R266" s="158"/>
      <c r="S266" s="181"/>
      <c r="T266" s="156"/>
    </row>
    <row r="267" spans="3:20" ht="48" customHeight="1" x14ac:dyDescent="0.2">
      <c r="C267" s="129"/>
      <c r="F267" s="138"/>
      <c r="G267" s="138"/>
      <c r="H267" s="139"/>
      <c r="I267" s="145"/>
      <c r="J267" s="133"/>
      <c r="K267" s="226"/>
      <c r="L267" s="138"/>
      <c r="M267" s="92"/>
      <c r="N267" s="205"/>
      <c r="O267" s="154"/>
      <c r="P267" s="154"/>
      <c r="Q267" s="158"/>
      <c r="R267" s="158"/>
      <c r="S267" s="181"/>
      <c r="T267" s="156"/>
    </row>
    <row r="268" spans="3:20" ht="48" customHeight="1" x14ac:dyDescent="0.2">
      <c r="C268" s="212"/>
      <c r="F268" s="138"/>
      <c r="G268" s="138"/>
      <c r="H268" s="147"/>
      <c r="I268" s="145"/>
      <c r="J268" s="133"/>
      <c r="K268" s="226"/>
      <c r="L268" s="140"/>
      <c r="M268" s="92"/>
      <c r="N268" s="205"/>
      <c r="O268" s="154"/>
      <c r="P268" s="154"/>
      <c r="Q268" s="158"/>
      <c r="R268" s="158"/>
      <c r="S268" s="181"/>
      <c r="T268" s="156"/>
    </row>
    <row r="269" spans="3:20" ht="48" customHeight="1" x14ac:dyDescent="0.2">
      <c r="C269" s="153"/>
      <c r="F269" s="138"/>
      <c r="G269" s="138"/>
      <c r="H269" s="147"/>
      <c r="J269" s="133"/>
      <c r="K269" s="226"/>
      <c r="L269" s="140"/>
      <c r="M269" s="92"/>
      <c r="N269" s="205"/>
      <c r="O269" s="154"/>
      <c r="P269" s="154"/>
      <c r="Q269" s="158"/>
      <c r="R269" s="158"/>
      <c r="S269" s="181"/>
      <c r="T269" s="156"/>
    </row>
  </sheetData>
  <autoFilter ref="A2:IC113" xr:uid="{00000000-0009-0000-0000-000001000000}"/>
  <mergeCells count="18">
    <mergeCell ref="T1:T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S1"/>
    <mergeCell ref="F1:F2"/>
    <mergeCell ref="A1:A2"/>
    <mergeCell ref="B1:B2"/>
    <mergeCell ref="C1:C2"/>
    <mergeCell ref="D1:D2"/>
    <mergeCell ref="E1:E2"/>
  </mergeCells>
  <phoneticPr fontId="2"/>
  <conditionalFormatting sqref="H1 H270:H64149">
    <cfRule type="cellIs" dxfId="13" priority="32" stopIfTrue="1" operator="equal">
      <formula>"作物"</formula>
    </cfRule>
    <cfRule type="cellIs" dxfId="12" priority="33" stopIfTrue="1" operator="equal">
      <formula>"野菜"</formula>
    </cfRule>
    <cfRule type="cellIs" dxfId="11" priority="34" stopIfTrue="1" operator="equal">
      <formula>"果樹"</formula>
    </cfRule>
  </conditionalFormatting>
  <conditionalFormatting sqref="A186:A64476 A3:A169">
    <cfRule type="cellIs" dxfId="10" priority="36" stopIfTrue="1" operator="equal">
      <formula>"出荷中"</formula>
    </cfRule>
  </conditionalFormatting>
  <conditionalFormatting sqref="A1">
    <cfRule type="cellIs" dxfId="9" priority="28" stopIfTrue="1" operator="equal">
      <formula>"出荷中"</formula>
    </cfRule>
  </conditionalFormatting>
  <conditionalFormatting sqref="B3:B269">
    <cfRule type="expression" dxfId="8" priority="30" stopIfTrue="1">
      <formula>OR($G3:$H3="中止")</formula>
    </cfRule>
    <cfRule type="cellIs" dxfId="7" priority="31" stopIfTrue="1" operator="greaterThan">
      <formula>0</formula>
    </cfRule>
  </conditionalFormatting>
  <conditionalFormatting sqref="A170:A185">
    <cfRule type="cellIs" dxfId="6" priority="9" stopIfTrue="1" operator="equal">
      <formula>"出荷中"</formula>
    </cfRule>
  </conditionalFormatting>
  <conditionalFormatting sqref="O3:P3">
    <cfRule type="cellIs" dxfId="5" priority="6" stopIfTrue="1" operator="lessThan">
      <formula>NOW()</formula>
    </cfRule>
  </conditionalFormatting>
  <conditionalFormatting sqref="O4:P5">
    <cfRule type="cellIs" dxfId="4" priority="5" stopIfTrue="1" operator="lessThan">
      <formula>NOW()</formula>
    </cfRule>
  </conditionalFormatting>
  <conditionalFormatting sqref="O6:P6">
    <cfRule type="cellIs" dxfId="3" priority="4" stopIfTrue="1" operator="lessThan">
      <formula>NOW()</formula>
    </cfRule>
  </conditionalFormatting>
  <conditionalFormatting sqref="O7:P7">
    <cfRule type="cellIs" dxfId="2" priority="3" stopIfTrue="1" operator="lessThan">
      <formula>NOW()</formula>
    </cfRule>
  </conditionalFormatting>
  <conditionalFormatting sqref="O8:P10">
    <cfRule type="cellIs" dxfId="1" priority="2" stopIfTrue="1" operator="lessThan">
      <formula>NOW()</formula>
    </cfRule>
  </conditionalFormatting>
  <conditionalFormatting sqref="O11:P11">
    <cfRule type="cellIs" dxfId="0" priority="1" stopIfTrue="1" operator="lessThan">
      <formula>NOW()</formula>
    </cfRule>
  </conditionalFormatting>
  <pageMargins left="0.51181102362204722" right="0.39370078740157483" top="0.55118110236220474" bottom="0.55118110236220474" header="0.51181102362204722" footer="0.51181102362204722"/>
  <pageSetup paperSize="9" scale="31" fitToHeight="0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45"/>
  <sheetViews>
    <sheetView view="pageBreakPreview" zoomScale="80" zoomScaleNormal="75" zoomScaleSheetLayoutView="80" workbookViewId="0">
      <pane xSplit="5" ySplit="1" topLeftCell="F2" activePane="bottomRight" state="frozen"/>
      <selection activeCell="D309" sqref="D309"/>
      <selection pane="topRight" activeCell="D309" sqref="D309"/>
      <selection pane="bottomLeft" activeCell="D309" sqref="D309"/>
      <selection pane="bottomRight" activeCell="D10" sqref="D10"/>
    </sheetView>
  </sheetViews>
  <sheetFormatPr defaultColWidth="9" defaultRowHeight="13" x14ac:dyDescent="0.2"/>
  <cols>
    <col min="1" max="1" width="4.453125" style="40" customWidth="1"/>
    <col min="2" max="2" width="29.08984375" style="41" customWidth="1"/>
    <col min="3" max="3" width="22.36328125" style="15" customWidth="1"/>
    <col min="4" max="4" width="13.26953125" style="15" customWidth="1"/>
    <col min="5" max="5" width="21.453125" style="41" customWidth="1"/>
    <col min="6" max="6" width="12.6328125" style="19" customWidth="1"/>
    <col min="7" max="7" width="12.6328125" style="42" customWidth="1"/>
    <col min="8" max="8" width="12.6328125" style="19" customWidth="1"/>
    <col min="9" max="9" width="16.36328125" style="40" customWidth="1"/>
    <col min="10" max="10" width="22.7265625" style="40" customWidth="1"/>
    <col min="11" max="13" width="10.36328125" style="41" customWidth="1"/>
    <col min="14" max="14" width="10.08984375" style="43" customWidth="1"/>
    <col min="15" max="15" width="22.90625" style="39" customWidth="1"/>
    <col min="16" max="16" width="26.08984375" style="13" customWidth="1"/>
    <col min="17" max="17" width="12.26953125" style="13" customWidth="1"/>
    <col min="18" max="16384" width="9" style="12"/>
  </cols>
  <sheetData>
    <row r="1" spans="1:17" s="36" customFormat="1" ht="44.25" customHeight="1" x14ac:dyDescent="0.2">
      <c r="A1" s="29" t="s">
        <v>102</v>
      </c>
      <c r="B1" s="30" t="s">
        <v>113</v>
      </c>
      <c r="C1" s="11" t="s">
        <v>58</v>
      </c>
      <c r="D1" s="11" t="s">
        <v>59</v>
      </c>
      <c r="E1" s="32" t="s">
        <v>4</v>
      </c>
      <c r="F1" s="33" t="s">
        <v>5</v>
      </c>
      <c r="G1" s="33" t="s">
        <v>6</v>
      </c>
      <c r="H1" s="33" t="s">
        <v>103</v>
      </c>
      <c r="I1" s="31" t="s">
        <v>1</v>
      </c>
      <c r="J1" s="31" t="s">
        <v>104</v>
      </c>
      <c r="K1" s="31" t="s">
        <v>2</v>
      </c>
      <c r="L1" s="34" t="s">
        <v>8</v>
      </c>
      <c r="M1" s="34" t="s">
        <v>22</v>
      </c>
      <c r="N1" s="31" t="s">
        <v>15</v>
      </c>
      <c r="O1" s="31" t="s">
        <v>12</v>
      </c>
      <c r="P1" s="35"/>
      <c r="Q1" s="35"/>
    </row>
    <row r="2" spans="1:17" s="13" customFormat="1" ht="62.25" customHeight="1" x14ac:dyDescent="0.2">
      <c r="A2" s="112"/>
      <c r="B2" s="219"/>
      <c r="C2" s="4"/>
      <c r="D2" s="4"/>
      <c r="E2" s="229"/>
      <c r="F2" s="60"/>
      <c r="G2" s="61"/>
      <c r="H2" s="61"/>
      <c r="I2" s="62"/>
      <c r="J2" s="230"/>
      <c r="K2" s="81"/>
      <c r="L2" s="53"/>
      <c r="M2" s="53"/>
      <c r="N2" s="63"/>
      <c r="O2" s="49"/>
    </row>
    <row r="3" spans="1:17" ht="62.25" customHeight="1" x14ac:dyDescent="0.2">
      <c r="A3" s="228"/>
      <c r="B3" s="113"/>
      <c r="C3" s="4"/>
      <c r="D3" s="4"/>
      <c r="E3" s="8"/>
      <c r="F3" s="231"/>
      <c r="G3" s="61"/>
      <c r="H3" s="61"/>
      <c r="I3" s="62"/>
      <c r="J3" s="221"/>
      <c r="K3" s="68"/>
      <c r="L3" s="55"/>
      <c r="M3" s="55"/>
      <c r="N3" s="71"/>
      <c r="O3" s="232"/>
    </row>
    <row r="4" spans="1:17" ht="62.25" customHeight="1" x14ac:dyDescent="0.2">
      <c r="A4" s="228"/>
      <c r="B4" s="113"/>
      <c r="C4" s="4"/>
      <c r="D4" s="4"/>
      <c r="E4" s="72"/>
      <c r="F4" s="231"/>
      <c r="G4" s="61"/>
      <c r="H4" s="61"/>
      <c r="I4" s="62"/>
      <c r="J4" s="221"/>
      <c r="K4" s="81"/>
      <c r="L4" s="55"/>
      <c r="M4" s="55"/>
      <c r="N4" s="65"/>
      <c r="O4" s="232"/>
    </row>
    <row r="5" spans="1:17" ht="62.25" customHeight="1" x14ac:dyDescent="0.2">
      <c r="A5" s="228"/>
      <c r="B5" s="113"/>
      <c r="C5" s="4"/>
      <c r="D5" s="4"/>
      <c r="E5" s="72"/>
      <c r="F5" s="231"/>
      <c r="G5" s="61"/>
      <c r="H5" s="61"/>
      <c r="I5" s="62"/>
      <c r="J5" s="221"/>
      <c r="K5" s="81"/>
      <c r="L5" s="55"/>
      <c r="M5" s="55"/>
      <c r="N5" s="65"/>
      <c r="O5" s="232"/>
    </row>
    <row r="6" spans="1:17" ht="62.25" customHeight="1" x14ac:dyDescent="0.2">
      <c r="A6" s="228"/>
      <c r="B6" s="113"/>
      <c r="C6" s="4"/>
      <c r="D6" s="4"/>
      <c r="E6" s="72"/>
      <c r="F6" s="231"/>
      <c r="G6" s="61"/>
      <c r="H6" s="61"/>
      <c r="I6" s="62"/>
      <c r="J6" s="221"/>
      <c r="K6" s="81"/>
      <c r="L6" s="55"/>
      <c r="M6" s="55"/>
      <c r="N6" s="65"/>
      <c r="O6" s="232"/>
    </row>
    <row r="7" spans="1:17" ht="62.25" customHeight="1" x14ac:dyDescent="0.2">
      <c r="A7" s="228"/>
      <c r="B7" s="113"/>
      <c r="C7" s="4"/>
      <c r="D7" s="4"/>
      <c r="E7" s="72"/>
      <c r="F7" s="231"/>
      <c r="G7" s="61"/>
      <c r="H7" s="61"/>
      <c r="I7" s="62"/>
      <c r="J7" s="221"/>
      <c r="K7" s="81"/>
      <c r="L7" s="55"/>
      <c r="M7" s="55"/>
      <c r="N7" s="65"/>
      <c r="O7" s="232"/>
    </row>
    <row r="8" spans="1:17" ht="62.25" customHeight="1" x14ac:dyDescent="0.2">
      <c r="A8" s="228"/>
      <c r="B8" s="113"/>
      <c r="C8" s="4"/>
      <c r="D8" s="4"/>
      <c r="E8" s="72"/>
      <c r="F8" s="231"/>
      <c r="G8" s="61"/>
      <c r="H8" s="61"/>
      <c r="I8" s="62"/>
      <c r="J8" s="221"/>
      <c r="K8" s="81"/>
      <c r="L8" s="55"/>
      <c r="M8" s="55"/>
      <c r="N8" s="65"/>
      <c r="O8" s="232"/>
    </row>
    <row r="9" spans="1:17" ht="62.25" customHeight="1" x14ac:dyDescent="0.2">
      <c r="A9" s="228"/>
      <c r="B9" s="113"/>
      <c r="C9" s="4"/>
      <c r="D9" s="4"/>
      <c r="E9" s="72"/>
      <c r="F9" s="231"/>
      <c r="G9" s="61"/>
      <c r="H9" s="61"/>
      <c r="I9" s="62"/>
      <c r="J9" s="221"/>
      <c r="K9" s="81"/>
      <c r="L9" s="55"/>
      <c r="M9" s="55"/>
      <c r="N9" s="65"/>
      <c r="O9" s="232"/>
    </row>
    <row r="10" spans="1:17" ht="62.25" customHeight="1" x14ac:dyDescent="0.2">
      <c r="A10" s="228"/>
      <c r="B10" s="113"/>
      <c r="C10" s="4"/>
      <c r="D10" s="4"/>
      <c r="E10" s="72"/>
      <c r="F10" s="231"/>
      <c r="G10" s="61"/>
      <c r="H10" s="61"/>
      <c r="I10" s="62"/>
      <c r="J10" s="221"/>
      <c r="K10" s="81"/>
      <c r="L10" s="55"/>
      <c r="M10" s="55"/>
      <c r="N10" s="65"/>
      <c r="O10" s="232"/>
    </row>
    <row r="11" spans="1:17" ht="62.25" customHeight="1" x14ac:dyDescent="0.2">
      <c r="A11" s="228"/>
      <c r="B11" s="113"/>
      <c r="C11" s="4"/>
      <c r="D11" s="4"/>
      <c r="E11" s="73"/>
      <c r="F11" s="231"/>
      <c r="G11" s="61"/>
      <c r="H11" s="61"/>
      <c r="I11" s="114"/>
      <c r="J11" s="221"/>
      <c r="K11" s="233"/>
      <c r="L11" s="55"/>
      <c r="M11" s="55"/>
      <c r="N11" s="65"/>
      <c r="O11" s="232"/>
    </row>
    <row r="12" spans="1:17" ht="62.25" customHeight="1" x14ac:dyDescent="0.2">
      <c r="A12" s="228"/>
      <c r="B12" s="113"/>
      <c r="C12" s="4"/>
      <c r="D12" s="4"/>
      <c r="E12" s="72"/>
      <c r="F12" s="59"/>
      <c r="G12" s="61"/>
      <c r="H12" s="61"/>
      <c r="I12" s="62"/>
      <c r="J12" s="221"/>
      <c r="K12" s="81"/>
      <c r="L12" s="53"/>
      <c r="M12" s="53"/>
      <c r="N12" s="65"/>
      <c r="O12" s="232"/>
    </row>
    <row r="13" spans="1:17" ht="62.25" customHeight="1" x14ac:dyDescent="0.2">
      <c r="A13" s="228"/>
      <c r="B13" s="113"/>
      <c r="C13" s="4"/>
      <c r="D13" s="4"/>
      <c r="E13" s="8"/>
      <c r="F13" s="61"/>
      <c r="G13" s="61"/>
      <c r="H13" s="61"/>
      <c r="I13" s="68"/>
      <c r="J13" s="221"/>
      <c r="K13" s="68"/>
      <c r="L13" s="54"/>
      <c r="M13" s="54"/>
      <c r="N13" s="71"/>
      <c r="O13" s="232"/>
    </row>
    <row r="14" spans="1:17" ht="62.25" customHeight="1" x14ac:dyDescent="0.2">
      <c r="A14" s="228"/>
      <c r="B14" s="3"/>
      <c r="C14" s="4"/>
      <c r="D14" s="4"/>
      <c r="E14" s="72"/>
      <c r="F14" s="58"/>
      <c r="G14" s="235"/>
      <c r="H14" s="52"/>
      <c r="I14" s="97"/>
      <c r="J14" s="236"/>
      <c r="K14" s="254"/>
      <c r="L14" s="56"/>
      <c r="M14" s="56"/>
      <c r="N14" s="63"/>
      <c r="O14" s="70"/>
    </row>
    <row r="15" spans="1:17" ht="62.25" customHeight="1" x14ac:dyDescent="0.2">
      <c r="A15" s="228"/>
      <c r="B15" s="3"/>
      <c r="C15" s="4"/>
      <c r="D15" s="4"/>
      <c r="E15" s="72"/>
      <c r="F15" s="250"/>
      <c r="G15" s="235"/>
      <c r="H15" s="52"/>
      <c r="I15" s="97"/>
      <c r="J15" s="236"/>
      <c r="K15" s="254"/>
      <c r="L15" s="56"/>
      <c r="M15" s="56"/>
      <c r="N15" s="63"/>
      <c r="O15" s="70"/>
    </row>
    <row r="16" spans="1:17" ht="62.25" customHeight="1" x14ac:dyDescent="0.2">
      <c r="A16" s="228"/>
      <c r="B16" s="3"/>
      <c r="C16" s="4"/>
      <c r="D16" s="4"/>
      <c r="E16" s="72"/>
      <c r="F16" s="58"/>
      <c r="G16" s="235"/>
      <c r="H16" s="52"/>
      <c r="I16" s="97"/>
      <c r="J16" s="236"/>
      <c r="K16" s="254"/>
      <c r="L16" s="56"/>
      <c r="M16" s="56"/>
      <c r="N16" s="63"/>
      <c r="O16" s="49"/>
    </row>
    <row r="17" spans="1:15" ht="62.25" customHeight="1" x14ac:dyDescent="0.2">
      <c r="A17" s="228"/>
      <c r="B17" s="3"/>
      <c r="C17" s="4"/>
      <c r="D17" s="4"/>
      <c r="E17" s="8"/>
      <c r="F17" s="58"/>
      <c r="G17" s="111"/>
      <c r="H17" s="52"/>
      <c r="I17" s="2"/>
      <c r="J17" s="236"/>
      <c r="K17" s="68"/>
      <c r="L17" s="56"/>
      <c r="M17" s="56"/>
      <c r="N17" s="256"/>
      <c r="O17" s="16"/>
    </row>
    <row r="18" spans="1:15" ht="62.25" customHeight="1" x14ac:dyDescent="0.2">
      <c r="A18" s="228"/>
      <c r="B18" s="3"/>
      <c r="C18" s="4"/>
      <c r="D18" s="4"/>
      <c r="E18" s="72"/>
      <c r="F18" s="58"/>
      <c r="G18" s="235"/>
      <c r="H18" s="52"/>
      <c r="I18" s="97"/>
      <c r="J18" s="236"/>
      <c r="K18" s="88"/>
      <c r="L18" s="56"/>
      <c r="M18" s="56"/>
      <c r="N18" s="63"/>
      <c r="O18" s="16"/>
    </row>
    <row r="19" spans="1:15" ht="62.25" customHeight="1" x14ac:dyDescent="0.2">
      <c r="A19" s="228"/>
      <c r="B19" s="3"/>
      <c r="C19" s="4"/>
      <c r="D19" s="4"/>
      <c r="E19" s="72"/>
      <c r="F19" s="58"/>
      <c r="G19" s="235"/>
      <c r="H19" s="52"/>
      <c r="I19" s="97"/>
      <c r="J19" s="236"/>
      <c r="K19" s="254"/>
      <c r="L19" s="56"/>
      <c r="M19" s="56"/>
      <c r="N19" s="63"/>
      <c r="O19" s="16"/>
    </row>
    <row r="20" spans="1:15" ht="62.25" customHeight="1" x14ac:dyDescent="0.2">
      <c r="A20" s="228"/>
      <c r="B20" s="3"/>
      <c r="C20" s="4"/>
      <c r="D20" s="4"/>
      <c r="E20" s="72"/>
      <c r="F20" s="58"/>
      <c r="G20" s="111"/>
      <c r="H20" s="52"/>
      <c r="I20" s="97"/>
      <c r="J20" s="236"/>
      <c r="K20" s="254"/>
      <c r="L20" s="56"/>
      <c r="M20" s="56"/>
      <c r="N20" s="63"/>
      <c r="O20" s="16"/>
    </row>
    <row r="21" spans="1:15" ht="62.25" customHeight="1" x14ac:dyDescent="0.2">
      <c r="A21" s="228"/>
      <c r="B21" s="3"/>
      <c r="C21" s="4"/>
      <c r="D21" s="4"/>
      <c r="E21" s="72"/>
      <c r="F21" s="58"/>
      <c r="G21" s="111"/>
      <c r="H21" s="52"/>
      <c r="I21" s="97"/>
      <c r="J21" s="236"/>
      <c r="K21" s="88"/>
      <c r="L21" s="56"/>
      <c r="M21" s="56"/>
      <c r="N21" s="63"/>
      <c r="O21" s="16"/>
    </row>
    <row r="22" spans="1:15" ht="62.25" customHeight="1" x14ac:dyDescent="0.2">
      <c r="A22" s="228"/>
      <c r="B22" s="3"/>
      <c r="C22" s="4"/>
      <c r="D22" s="4"/>
      <c r="E22" s="72"/>
      <c r="F22" s="58"/>
      <c r="G22" s="235"/>
      <c r="H22" s="52"/>
      <c r="I22" s="97"/>
      <c r="J22" s="236"/>
      <c r="K22" s="254"/>
      <c r="L22" s="56"/>
      <c r="M22" s="56"/>
      <c r="N22" s="63"/>
      <c r="O22" s="16"/>
    </row>
    <row r="23" spans="1:15" ht="62.25" customHeight="1" x14ac:dyDescent="0.2">
      <c r="A23" s="228"/>
      <c r="B23" s="3"/>
      <c r="C23" s="4"/>
      <c r="D23" s="4"/>
      <c r="E23" s="72"/>
      <c r="F23" s="58"/>
      <c r="G23" s="235"/>
      <c r="H23" s="52"/>
      <c r="I23" s="97"/>
      <c r="J23" s="236"/>
      <c r="K23" s="254"/>
      <c r="L23" s="56"/>
      <c r="M23" s="56"/>
      <c r="N23" s="63"/>
      <c r="O23" s="16"/>
    </row>
    <row r="24" spans="1:15" ht="62.25" customHeight="1" x14ac:dyDescent="0.2">
      <c r="A24" s="228"/>
      <c r="B24" s="3"/>
      <c r="C24" s="4"/>
      <c r="D24" s="4"/>
      <c r="E24" s="72"/>
      <c r="F24" s="58"/>
      <c r="G24" s="235"/>
      <c r="H24" s="52"/>
      <c r="I24" s="97"/>
      <c r="J24" s="236"/>
      <c r="K24" s="254"/>
      <c r="L24" s="56"/>
      <c r="M24" s="56"/>
      <c r="N24" s="63"/>
      <c r="O24" s="16"/>
    </row>
    <row r="25" spans="1:15" ht="62.25" customHeight="1" x14ac:dyDescent="0.2">
      <c r="A25" s="228"/>
      <c r="B25" s="3"/>
      <c r="C25" s="4"/>
      <c r="D25" s="4"/>
      <c r="E25" s="72"/>
      <c r="F25" s="58"/>
      <c r="G25" s="235"/>
      <c r="H25" s="52"/>
      <c r="I25" s="97"/>
      <c r="J25" s="236"/>
      <c r="K25" s="254"/>
      <c r="L25" s="56"/>
      <c r="M25" s="56"/>
      <c r="N25" s="63"/>
      <c r="O25" s="16"/>
    </row>
    <row r="26" spans="1:15" ht="62.25" customHeight="1" x14ac:dyDescent="0.2">
      <c r="A26" s="228"/>
      <c r="B26" s="3"/>
      <c r="C26" s="4"/>
      <c r="D26" s="4"/>
      <c r="E26" s="72"/>
      <c r="F26" s="58"/>
      <c r="G26" s="235"/>
      <c r="H26" s="52"/>
      <c r="I26" s="97"/>
      <c r="J26" s="236"/>
      <c r="K26" s="254"/>
      <c r="L26" s="56"/>
      <c r="M26" s="56"/>
      <c r="N26" s="63"/>
      <c r="O26" s="16"/>
    </row>
    <row r="27" spans="1:15" ht="62.25" customHeight="1" x14ac:dyDescent="0.2">
      <c r="A27" s="228"/>
      <c r="B27" s="3"/>
      <c r="C27" s="4"/>
      <c r="D27" s="4"/>
      <c r="E27" s="72"/>
      <c r="F27" s="58"/>
      <c r="G27" s="235"/>
      <c r="H27" s="52"/>
      <c r="I27" s="69"/>
      <c r="J27" s="236"/>
      <c r="K27" s="254"/>
      <c r="L27" s="56"/>
      <c r="M27" s="56"/>
      <c r="N27" s="63"/>
      <c r="O27" s="16"/>
    </row>
    <row r="28" spans="1:15" ht="62.25" customHeight="1" x14ac:dyDescent="0.2">
      <c r="A28" s="228"/>
      <c r="B28" s="3"/>
      <c r="C28" s="4"/>
      <c r="D28" s="4"/>
      <c r="E28" s="72"/>
      <c r="F28" s="58"/>
      <c r="G28" s="235"/>
      <c r="H28" s="52"/>
      <c r="I28" s="97"/>
      <c r="J28" s="236"/>
      <c r="K28" s="254"/>
      <c r="L28" s="56"/>
      <c r="M28" s="56"/>
      <c r="N28" s="63"/>
      <c r="O28" s="16"/>
    </row>
    <row r="29" spans="1:15" ht="62.25" customHeight="1" x14ac:dyDescent="0.2">
      <c r="A29" s="228"/>
      <c r="B29" s="3"/>
      <c r="C29" s="4"/>
      <c r="D29" s="4"/>
      <c r="E29" s="72"/>
      <c r="F29" s="58"/>
      <c r="G29" s="235"/>
      <c r="H29" s="52"/>
      <c r="I29" s="69"/>
      <c r="J29" s="236"/>
      <c r="K29" s="254"/>
      <c r="L29" s="56"/>
      <c r="M29" s="56"/>
      <c r="N29" s="63"/>
      <c r="O29" s="16"/>
    </row>
    <row r="30" spans="1:15" ht="62.25" customHeight="1" x14ac:dyDescent="0.2">
      <c r="A30" s="228"/>
      <c r="B30" s="96"/>
      <c r="C30" s="4"/>
      <c r="D30" s="4"/>
      <c r="E30" s="8"/>
      <c r="F30" s="220"/>
      <c r="G30" s="235"/>
      <c r="H30" s="52"/>
      <c r="I30" s="62"/>
      <c r="J30" s="221"/>
      <c r="K30" s="81"/>
      <c r="L30" s="55"/>
      <c r="M30" s="55"/>
      <c r="N30" s="257"/>
      <c r="O30" s="16"/>
    </row>
    <row r="31" spans="1:15" ht="62.25" customHeight="1" x14ac:dyDescent="0.2">
      <c r="A31" s="228"/>
      <c r="B31" s="96"/>
      <c r="C31" s="4"/>
      <c r="D31" s="4"/>
      <c r="E31" s="8"/>
      <c r="F31" s="61"/>
      <c r="G31" s="235"/>
      <c r="H31" s="52"/>
      <c r="I31" s="62"/>
      <c r="J31" s="221"/>
      <c r="K31" s="81"/>
      <c r="L31" s="53"/>
      <c r="M31" s="53"/>
      <c r="N31" s="64"/>
      <c r="O31" s="16"/>
    </row>
    <row r="32" spans="1:15" ht="62.25" customHeight="1" x14ac:dyDescent="0.2">
      <c r="A32" s="228"/>
      <c r="B32" s="96"/>
      <c r="C32" s="4"/>
      <c r="D32" s="4"/>
      <c r="E32" s="8"/>
      <c r="F32" s="61"/>
      <c r="G32" s="235"/>
      <c r="H32" s="52"/>
      <c r="I32" s="62"/>
      <c r="J32" s="221"/>
      <c r="K32" s="81"/>
      <c r="L32" s="53"/>
      <c r="M32" s="53"/>
      <c r="N32" s="64"/>
      <c r="O32" s="16"/>
    </row>
    <row r="33" spans="1:15" ht="62.25" customHeight="1" x14ac:dyDescent="0.2">
      <c r="A33" s="228"/>
      <c r="B33" s="96"/>
      <c r="C33" s="4"/>
      <c r="D33" s="4"/>
      <c r="E33" s="249"/>
      <c r="F33" s="220"/>
      <c r="G33" s="235"/>
      <c r="H33" s="52"/>
      <c r="I33" s="62"/>
      <c r="J33" s="221"/>
      <c r="K33" s="255"/>
      <c r="L33" s="53"/>
      <c r="M33" s="53"/>
      <c r="N33" s="64"/>
      <c r="O33" s="16"/>
    </row>
    <row r="34" spans="1:15" ht="62.25" customHeight="1" x14ac:dyDescent="0.2">
      <c r="A34" s="228"/>
      <c r="B34" s="96"/>
      <c r="C34" s="4"/>
      <c r="D34" s="4"/>
      <c r="E34" s="72"/>
      <c r="F34" s="220"/>
      <c r="G34" s="235"/>
      <c r="H34" s="52"/>
      <c r="I34" s="62"/>
      <c r="J34" s="221"/>
      <c r="K34" s="68"/>
      <c r="L34" s="57"/>
      <c r="M34" s="57"/>
      <c r="N34" s="122"/>
      <c r="O34" s="16"/>
    </row>
    <row r="35" spans="1:15" ht="62.25" customHeight="1" x14ac:dyDescent="0.2">
      <c r="A35" s="228"/>
      <c r="B35" s="96"/>
      <c r="C35" s="4"/>
      <c r="D35" s="4"/>
      <c r="E35" s="72"/>
      <c r="F35" s="220"/>
      <c r="G35" s="235"/>
      <c r="H35" s="52"/>
      <c r="I35" s="62"/>
      <c r="J35" s="221"/>
      <c r="K35" s="68"/>
      <c r="L35" s="57"/>
      <c r="M35" s="57"/>
      <c r="N35" s="122"/>
      <c r="O35" s="16"/>
    </row>
    <row r="36" spans="1:15" ht="62.25" customHeight="1" x14ac:dyDescent="0.2">
      <c r="A36" s="228"/>
      <c r="B36" s="96"/>
      <c r="C36" s="4"/>
      <c r="D36" s="4"/>
      <c r="E36" s="72"/>
      <c r="F36" s="220"/>
      <c r="G36" s="235"/>
      <c r="H36" s="52"/>
      <c r="I36" s="62"/>
      <c r="J36" s="221"/>
      <c r="K36" s="68"/>
      <c r="L36" s="57"/>
      <c r="M36" s="57"/>
      <c r="N36" s="122"/>
      <c r="O36" s="16"/>
    </row>
    <row r="37" spans="1:15" ht="62.25" customHeight="1" x14ac:dyDescent="0.2">
      <c r="A37" s="228"/>
      <c r="B37" s="96"/>
      <c r="C37" s="4"/>
      <c r="D37" s="4"/>
      <c r="E37" s="72"/>
      <c r="F37" s="61"/>
      <c r="G37" s="235"/>
      <c r="H37" s="52"/>
      <c r="I37" s="68"/>
      <c r="J37" s="221"/>
      <c r="K37" s="68"/>
      <c r="L37" s="57"/>
      <c r="M37" s="57"/>
      <c r="N37" s="122"/>
      <c r="O37" s="16"/>
    </row>
    <row r="38" spans="1:15" ht="62.25" customHeight="1" x14ac:dyDescent="0.2">
      <c r="A38" s="228"/>
      <c r="B38" s="96"/>
      <c r="C38" s="4"/>
      <c r="D38" s="4"/>
      <c r="E38" s="72"/>
      <c r="F38" s="61"/>
      <c r="G38" s="235"/>
      <c r="H38" s="52"/>
      <c r="I38" s="68"/>
      <c r="J38" s="221"/>
      <c r="K38" s="68"/>
      <c r="L38" s="57"/>
      <c r="M38" s="57"/>
      <c r="N38" s="122"/>
      <c r="O38" s="16"/>
    </row>
    <row r="39" spans="1:15" ht="62.25" customHeight="1" x14ac:dyDescent="0.2">
      <c r="A39" s="228"/>
      <c r="B39" s="113"/>
      <c r="C39" s="4"/>
      <c r="D39" s="4"/>
      <c r="E39" s="72"/>
      <c r="F39" s="220"/>
      <c r="G39" s="235"/>
      <c r="H39" s="52"/>
      <c r="I39" s="62"/>
      <c r="J39" s="221"/>
      <c r="K39" s="68"/>
      <c r="L39" s="53"/>
      <c r="M39" s="53"/>
      <c r="N39" s="64"/>
      <c r="O39" s="16"/>
    </row>
    <row r="40" spans="1:15" ht="62.25" customHeight="1" x14ac:dyDescent="0.2">
      <c r="A40" s="228"/>
      <c r="B40" s="113"/>
      <c r="C40" s="4"/>
      <c r="D40" s="4"/>
      <c r="E40" s="8"/>
      <c r="F40" s="251"/>
      <c r="G40" s="235"/>
      <c r="H40" s="252"/>
      <c r="I40" s="89"/>
      <c r="J40" s="237"/>
      <c r="K40" s="81"/>
      <c r="L40" s="238"/>
      <c r="M40" s="238"/>
      <c r="N40" s="122"/>
      <c r="O40" s="16"/>
    </row>
    <row r="41" spans="1:15" ht="62.25" customHeight="1" x14ac:dyDescent="0.2">
      <c r="A41" s="228"/>
      <c r="B41" s="3"/>
      <c r="C41" s="4"/>
      <c r="D41" s="4"/>
      <c r="E41" s="72"/>
      <c r="F41" s="58"/>
      <c r="G41" s="61"/>
      <c r="H41" s="61"/>
      <c r="I41" s="2"/>
      <c r="J41" s="236"/>
      <c r="K41" s="121"/>
      <c r="L41" s="56"/>
      <c r="M41" s="56"/>
      <c r="N41" s="63"/>
      <c r="O41" s="51"/>
    </row>
    <row r="42" spans="1:15" ht="62.25" customHeight="1" x14ac:dyDescent="0.2">
      <c r="A42" s="66"/>
      <c r="B42" s="9"/>
      <c r="C42" s="7"/>
      <c r="D42" s="7"/>
      <c r="E42" s="1"/>
      <c r="F42" s="253"/>
      <c r="G42" s="115"/>
      <c r="H42" s="253"/>
      <c r="I42" s="81"/>
      <c r="J42" s="74"/>
      <c r="K42" s="17"/>
      <c r="L42" s="18"/>
      <c r="M42" s="18"/>
      <c r="N42" s="126"/>
      <c r="O42" s="51"/>
    </row>
    <row r="43" spans="1:15" ht="62.25" customHeight="1" x14ac:dyDescent="0.2">
      <c r="A43" s="66"/>
      <c r="B43" s="125"/>
      <c r="C43" s="105"/>
      <c r="D43" s="104"/>
      <c r="E43" s="8"/>
      <c r="F43" s="253"/>
      <c r="G43" s="115"/>
      <c r="H43" s="253"/>
      <c r="I43" s="123"/>
      <c r="J43" s="123"/>
      <c r="K43" s="50"/>
      <c r="L43" s="56"/>
      <c r="M43" s="56"/>
      <c r="N43" s="8"/>
      <c r="O43" s="124"/>
    </row>
    <row r="44" spans="1:15" ht="42.75" customHeight="1" x14ac:dyDescent="0.2">
      <c r="A44" s="116"/>
    </row>
    <row r="45" spans="1:15" ht="42.75" customHeight="1" x14ac:dyDescent="0.2">
      <c r="A45" s="117"/>
    </row>
  </sheetData>
  <autoFilter ref="A1:Q45" xr:uid="{00000000-0009-0000-0000-000002000000}"/>
  <phoneticPr fontId="2"/>
  <pageMargins left="0.31496062992125984" right="0.19685039370078741" top="0.47244094488188981" bottom="0.51181102362204722" header="0.19685039370078741" footer="0.19685039370078741"/>
  <pageSetup paperSize="8" scale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XDZ59"/>
  <sheetViews>
    <sheetView view="pageBreakPreview" topLeftCell="A7" zoomScale="90" zoomScaleNormal="100" zoomScaleSheetLayoutView="90" workbookViewId="0">
      <selection activeCell="K12" sqref="K12"/>
    </sheetView>
  </sheetViews>
  <sheetFormatPr defaultColWidth="9" defaultRowHeight="13" x14ac:dyDescent="0.2"/>
  <cols>
    <col min="1" max="1" width="3.90625" style="20" customWidth="1"/>
    <col min="2" max="2" width="3" style="20" customWidth="1"/>
    <col min="3" max="3" width="42.36328125" style="21" customWidth="1"/>
    <col min="4" max="4" width="12.08984375" style="22" customWidth="1"/>
    <col min="5" max="5" width="33.36328125" style="20" customWidth="1"/>
    <col min="6" max="6" width="16.08984375" style="22" customWidth="1"/>
    <col min="7" max="16384" width="9" style="20"/>
  </cols>
  <sheetData>
    <row r="1" spans="1:6" ht="24" customHeight="1" x14ac:dyDescent="0.2">
      <c r="A1" s="98"/>
      <c r="B1" s="98"/>
      <c r="C1" s="67" t="s">
        <v>362</v>
      </c>
      <c r="D1" s="99"/>
      <c r="E1" s="98"/>
      <c r="F1" s="99"/>
    </row>
    <row r="2" spans="1:6" ht="15" customHeight="1" x14ac:dyDescent="0.2">
      <c r="A2" s="100"/>
      <c r="B2" s="100"/>
      <c r="C2" s="101" t="s">
        <v>89</v>
      </c>
      <c r="D2" s="102" t="s">
        <v>32</v>
      </c>
      <c r="E2" s="103" t="s">
        <v>62</v>
      </c>
      <c r="F2" s="102" t="s">
        <v>33</v>
      </c>
    </row>
    <row r="3" spans="1:6" ht="29.25" customHeight="1" x14ac:dyDescent="0.2">
      <c r="A3" s="100">
        <v>1</v>
      </c>
      <c r="B3" s="426" t="s">
        <v>60</v>
      </c>
      <c r="C3" s="9" t="s">
        <v>112</v>
      </c>
      <c r="D3" s="25" t="s">
        <v>34</v>
      </c>
      <c r="E3" s="23" t="s">
        <v>35</v>
      </c>
      <c r="F3" s="405" t="s">
        <v>378</v>
      </c>
    </row>
    <row r="4" spans="1:6" ht="29.25" customHeight="1" x14ac:dyDescent="0.2">
      <c r="A4" s="100">
        <v>2</v>
      </c>
      <c r="B4" s="427"/>
      <c r="C4" s="118" t="s">
        <v>127</v>
      </c>
      <c r="D4" s="24" t="s">
        <v>90</v>
      </c>
      <c r="E4" s="23" t="s">
        <v>36</v>
      </c>
      <c r="F4" s="405" t="s">
        <v>63</v>
      </c>
    </row>
    <row r="5" spans="1:6" ht="29.25" customHeight="1" x14ac:dyDescent="0.2">
      <c r="A5" s="100">
        <v>3</v>
      </c>
      <c r="B5" s="427"/>
      <c r="C5" s="234" t="s">
        <v>168</v>
      </c>
      <c r="D5" s="25" t="s">
        <v>64</v>
      </c>
      <c r="E5" s="23" t="s">
        <v>37</v>
      </c>
      <c r="F5" s="405" t="s">
        <v>91</v>
      </c>
    </row>
    <row r="6" spans="1:6" ht="29.25" customHeight="1" x14ac:dyDescent="0.2">
      <c r="A6" s="100">
        <v>4</v>
      </c>
      <c r="B6" s="427"/>
      <c r="C6" s="7" t="s">
        <v>67</v>
      </c>
      <c r="D6" s="25" t="s">
        <v>38</v>
      </c>
      <c r="E6" s="23" t="s">
        <v>39</v>
      </c>
      <c r="F6" s="405" t="s">
        <v>65</v>
      </c>
    </row>
    <row r="7" spans="1:6" ht="29.25" customHeight="1" x14ac:dyDescent="0.2">
      <c r="A7" s="100">
        <v>5</v>
      </c>
      <c r="B7" s="427"/>
      <c r="C7" s="14" t="s">
        <v>30</v>
      </c>
      <c r="D7" s="25" t="s">
        <v>40</v>
      </c>
      <c r="E7" s="23" t="s">
        <v>364</v>
      </c>
      <c r="F7" s="406" t="s">
        <v>379</v>
      </c>
    </row>
    <row r="8" spans="1:6" ht="29.25" customHeight="1" x14ac:dyDescent="0.2">
      <c r="A8" s="100">
        <v>6</v>
      </c>
      <c r="B8" s="427"/>
      <c r="C8" s="118" t="s">
        <v>128</v>
      </c>
      <c r="D8" s="25" t="s">
        <v>41</v>
      </c>
      <c r="E8" s="23" t="s">
        <v>42</v>
      </c>
      <c r="F8" s="406" t="s">
        <v>66</v>
      </c>
    </row>
    <row r="9" spans="1:6" ht="29.25" customHeight="1" x14ac:dyDescent="0.2">
      <c r="A9" s="100">
        <v>7</v>
      </c>
      <c r="B9" s="428"/>
      <c r="C9" s="3" t="s">
        <v>124</v>
      </c>
      <c r="D9" s="25" t="s">
        <v>365</v>
      </c>
      <c r="E9" s="23" t="s">
        <v>363</v>
      </c>
      <c r="F9" s="405" t="s">
        <v>380</v>
      </c>
    </row>
    <row r="10" spans="1:6" ht="29.25" customHeight="1" x14ac:dyDescent="0.2">
      <c r="A10" s="100">
        <v>8</v>
      </c>
      <c r="B10" s="426" t="s">
        <v>61</v>
      </c>
      <c r="C10" s="4" t="s">
        <v>116</v>
      </c>
      <c r="D10" s="104" t="s">
        <v>43</v>
      </c>
      <c r="E10" s="100" t="s">
        <v>368</v>
      </c>
      <c r="F10" s="407" t="s">
        <v>44</v>
      </c>
    </row>
    <row r="11" spans="1:6" ht="29.25" customHeight="1" x14ac:dyDescent="0.2">
      <c r="A11" s="100">
        <v>9</v>
      </c>
      <c r="B11" s="427"/>
      <c r="C11" s="48" t="s">
        <v>70</v>
      </c>
      <c r="D11" s="104" t="s">
        <v>45</v>
      </c>
      <c r="E11" s="100" t="s">
        <v>46</v>
      </c>
      <c r="F11" s="407" t="s">
        <v>47</v>
      </c>
    </row>
    <row r="12" spans="1:6" ht="29.25" customHeight="1" x14ac:dyDescent="0.2">
      <c r="A12" s="100">
        <v>10</v>
      </c>
      <c r="B12" s="427"/>
      <c r="C12" s="7" t="s">
        <v>71</v>
      </c>
      <c r="D12" s="104" t="s">
        <v>48</v>
      </c>
      <c r="E12" s="100" t="s">
        <v>49</v>
      </c>
      <c r="F12" s="407" t="s">
        <v>50</v>
      </c>
    </row>
    <row r="13" spans="1:6" ht="29.25" customHeight="1" x14ac:dyDescent="0.2">
      <c r="A13" s="100">
        <v>11</v>
      </c>
      <c r="B13" s="427"/>
      <c r="C13" s="7" t="s">
        <v>73</v>
      </c>
      <c r="D13" s="104" t="s">
        <v>370</v>
      </c>
      <c r="E13" s="100" t="s">
        <v>369</v>
      </c>
      <c r="F13" s="407" t="s">
        <v>51</v>
      </c>
    </row>
    <row r="14" spans="1:6" ht="29.25" customHeight="1" x14ac:dyDescent="0.2">
      <c r="A14" s="100">
        <v>12</v>
      </c>
      <c r="B14" s="427"/>
      <c r="C14" s="9" t="s">
        <v>69</v>
      </c>
      <c r="D14" s="104" t="s">
        <v>52</v>
      </c>
      <c r="E14" s="100" t="s">
        <v>53</v>
      </c>
      <c r="F14" s="407" t="s">
        <v>54</v>
      </c>
    </row>
    <row r="15" spans="1:6" ht="29.25" customHeight="1" x14ac:dyDescent="0.2">
      <c r="A15" s="100">
        <v>13</v>
      </c>
      <c r="B15" s="427"/>
      <c r="C15" s="7" t="s">
        <v>72</v>
      </c>
      <c r="D15" s="104" t="s">
        <v>55</v>
      </c>
      <c r="E15" s="100" t="s">
        <v>56</v>
      </c>
      <c r="F15" s="407" t="s">
        <v>57</v>
      </c>
    </row>
    <row r="16" spans="1:6" ht="29.25" customHeight="1" x14ac:dyDescent="0.2">
      <c r="A16" s="100">
        <v>14</v>
      </c>
      <c r="B16" s="427"/>
      <c r="C16" s="7" t="s">
        <v>68</v>
      </c>
      <c r="D16" s="104" t="s">
        <v>40</v>
      </c>
      <c r="E16" s="100" t="s">
        <v>372</v>
      </c>
      <c r="F16" s="408" t="s">
        <v>92</v>
      </c>
    </row>
    <row r="17" spans="1:6 16354:16354" ht="29.25" customHeight="1" x14ac:dyDescent="0.2">
      <c r="A17" s="100">
        <v>15</v>
      </c>
      <c r="B17" s="427"/>
      <c r="C17" s="118" t="s">
        <v>371</v>
      </c>
      <c r="D17" s="23" t="s">
        <v>93</v>
      </c>
      <c r="E17" s="27" t="s">
        <v>87</v>
      </c>
      <c r="F17" s="407" t="s">
        <v>374</v>
      </c>
    </row>
    <row r="18" spans="1:6 16354:16354" ht="29.25" customHeight="1" x14ac:dyDescent="0.2">
      <c r="A18" s="100">
        <v>16</v>
      </c>
      <c r="B18" s="427"/>
      <c r="C18" s="4" t="s">
        <v>375</v>
      </c>
      <c r="D18" s="104" t="s">
        <v>95</v>
      </c>
      <c r="E18" s="100" t="s">
        <v>88</v>
      </c>
      <c r="F18" s="407" t="s">
        <v>96</v>
      </c>
    </row>
    <row r="19" spans="1:6 16354:16354" ht="29.25" customHeight="1" x14ac:dyDescent="0.2">
      <c r="A19" s="100">
        <v>17</v>
      </c>
      <c r="B19" s="427"/>
      <c r="C19" s="391" t="s">
        <v>366</v>
      </c>
      <c r="D19" s="392" t="s">
        <v>367</v>
      </c>
      <c r="E19" s="107" t="s">
        <v>105</v>
      </c>
      <c r="F19" s="409" t="s">
        <v>106</v>
      </c>
    </row>
    <row r="20" spans="1:6 16354:16354" ht="29.25" customHeight="1" x14ac:dyDescent="0.2">
      <c r="A20" s="100">
        <v>18</v>
      </c>
      <c r="B20" s="427"/>
      <c r="C20" s="37" t="s">
        <v>111</v>
      </c>
      <c r="D20" s="106" t="s">
        <v>108</v>
      </c>
      <c r="E20" s="107" t="s">
        <v>109</v>
      </c>
      <c r="F20" s="409" t="s">
        <v>110</v>
      </c>
    </row>
    <row r="21" spans="1:6 16354:16354" ht="29.25" customHeight="1" x14ac:dyDescent="0.2">
      <c r="A21" s="100">
        <v>19</v>
      </c>
      <c r="B21" s="427"/>
      <c r="C21" s="1" t="s">
        <v>133</v>
      </c>
      <c r="D21" s="108" t="s">
        <v>140</v>
      </c>
      <c r="E21" s="109" t="s">
        <v>134</v>
      </c>
      <c r="F21" s="44" t="s">
        <v>138</v>
      </c>
    </row>
    <row r="22" spans="1:6 16354:16354" ht="29.25" customHeight="1" x14ac:dyDescent="0.2">
      <c r="A22" s="100">
        <v>20</v>
      </c>
      <c r="B22" s="428"/>
      <c r="C22" s="1" t="s">
        <v>135</v>
      </c>
      <c r="D22" s="108" t="s">
        <v>139</v>
      </c>
      <c r="E22" s="109" t="s">
        <v>136</v>
      </c>
      <c r="F22" s="44" t="s">
        <v>137</v>
      </c>
    </row>
    <row r="23" spans="1:6 16354:16354" ht="29.25" customHeight="1" x14ac:dyDescent="0.2">
      <c r="A23" s="393"/>
      <c r="B23" s="394"/>
      <c r="C23" s="45"/>
      <c r="D23" s="395"/>
      <c r="E23" s="396"/>
      <c r="F23" s="410"/>
      <c r="XDZ23" s="26"/>
    </row>
    <row r="24" spans="1:6 16354:16354" ht="29.25" customHeight="1" x14ac:dyDescent="0.2">
      <c r="A24" s="393"/>
      <c r="B24" s="394"/>
      <c r="C24" s="45"/>
      <c r="D24" s="395"/>
      <c r="E24" s="396"/>
      <c r="F24" s="395"/>
    </row>
    <row r="25" spans="1:6 16354:16354" ht="29.25" customHeight="1" x14ac:dyDescent="0.2">
      <c r="A25" s="393"/>
      <c r="B25" s="394"/>
      <c r="C25" s="45"/>
      <c r="D25" s="395"/>
      <c r="E25" s="396"/>
      <c r="F25" s="395"/>
    </row>
    <row r="26" spans="1:6 16354:16354" ht="29.25" customHeight="1" x14ac:dyDescent="0.2">
      <c r="A26" s="393"/>
      <c r="B26" s="394"/>
      <c r="C26" s="45"/>
      <c r="D26" s="395"/>
      <c r="E26" s="396"/>
      <c r="F26" s="395"/>
    </row>
    <row r="27" spans="1:6 16354:16354" x14ac:dyDescent="0.2">
      <c r="A27" s="393"/>
      <c r="B27" s="394"/>
      <c r="C27" s="45"/>
      <c r="D27" s="395"/>
      <c r="E27" s="396"/>
      <c r="F27" s="395"/>
    </row>
    <row r="28" spans="1:6 16354:16354" ht="29.25" customHeight="1" x14ac:dyDescent="0.2">
      <c r="A28" s="393"/>
      <c r="B28" s="394"/>
      <c r="C28" s="45"/>
      <c r="D28" s="395"/>
      <c r="E28" s="396"/>
      <c r="F28" s="395"/>
    </row>
    <row r="29" spans="1:6 16354:16354" ht="29.25" customHeight="1" x14ac:dyDescent="0.2">
      <c r="A29" s="393"/>
      <c r="B29" s="394"/>
      <c r="C29" s="45"/>
      <c r="D29" s="395"/>
      <c r="E29" s="396"/>
      <c r="F29" s="395"/>
    </row>
    <row r="30" spans="1:6 16354:16354" ht="29.25" customHeight="1" x14ac:dyDescent="0.2">
      <c r="A30" s="393"/>
      <c r="B30" s="394"/>
      <c r="C30" s="45"/>
      <c r="D30" s="395"/>
      <c r="E30" s="396"/>
      <c r="F30" s="395"/>
    </row>
    <row r="31" spans="1:6 16354:16354" ht="29.25" customHeight="1" x14ac:dyDescent="0.2">
      <c r="A31" s="393"/>
      <c r="B31" s="394"/>
      <c r="C31" s="45"/>
      <c r="D31" s="395"/>
      <c r="E31" s="396"/>
      <c r="F31" s="395"/>
    </row>
    <row r="32" spans="1:6 16354:16354" ht="29.25" customHeight="1" x14ac:dyDescent="0.2">
      <c r="A32" s="393"/>
      <c r="B32" s="394"/>
      <c r="C32" s="45"/>
      <c r="D32" s="395"/>
      <c r="E32" s="396"/>
      <c r="F32" s="395"/>
    </row>
    <row r="33" spans="1:6" ht="29.25" customHeight="1" x14ac:dyDescent="0.2">
      <c r="A33" s="393"/>
      <c r="B33" s="394"/>
      <c r="C33" s="45"/>
      <c r="D33" s="395"/>
      <c r="E33" s="396"/>
      <c r="F33" s="395"/>
    </row>
    <row r="34" spans="1:6" ht="29.25" customHeight="1" x14ac:dyDescent="0.2">
      <c r="A34" s="393"/>
      <c r="B34" s="394"/>
      <c r="C34" s="45"/>
      <c r="D34" s="395"/>
      <c r="E34" s="396"/>
      <c r="F34" s="395"/>
    </row>
    <row r="35" spans="1:6" ht="29.25" customHeight="1" x14ac:dyDescent="0.2">
      <c r="A35" s="393"/>
      <c r="B35" s="394"/>
      <c r="C35" s="45"/>
      <c r="D35" s="395"/>
      <c r="E35" s="396"/>
      <c r="F35" s="395"/>
    </row>
    <row r="36" spans="1:6" ht="29.25" customHeight="1" x14ac:dyDescent="0.2">
      <c r="A36" s="393"/>
      <c r="B36" s="394"/>
      <c r="C36" s="45"/>
      <c r="D36" s="395"/>
      <c r="E36" s="396"/>
      <c r="F36" s="395"/>
    </row>
    <row r="37" spans="1:6" ht="29.25" customHeight="1" x14ac:dyDescent="0.2">
      <c r="A37" s="393"/>
      <c r="B37" s="394"/>
      <c r="C37" s="45"/>
      <c r="D37" s="395"/>
      <c r="E37" s="396"/>
      <c r="F37" s="395"/>
    </row>
    <row r="38" spans="1:6" ht="29.25" customHeight="1" x14ac:dyDescent="0.2">
      <c r="A38" s="393"/>
      <c r="B38" s="394"/>
      <c r="C38" s="45"/>
      <c r="D38" s="395"/>
      <c r="E38" s="396"/>
      <c r="F38" s="395"/>
    </row>
    <row r="39" spans="1:6" ht="29.25" customHeight="1" x14ac:dyDescent="0.2">
      <c r="A39" s="393"/>
      <c r="B39" s="394"/>
      <c r="C39" s="45"/>
      <c r="D39" s="395"/>
      <c r="E39" s="396"/>
      <c r="F39" s="395"/>
    </row>
    <row r="40" spans="1:6" ht="29.25" customHeight="1" x14ac:dyDescent="0.2">
      <c r="A40" s="393"/>
      <c r="B40" s="394"/>
      <c r="C40" s="45"/>
      <c r="D40" s="395"/>
      <c r="E40" s="396"/>
      <c r="F40" s="395"/>
    </row>
    <row r="41" spans="1:6" ht="29.25" customHeight="1" x14ac:dyDescent="0.2">
      <c r="A41" s="393"/>
      <c r="B41" s="394"/>
      <c r="C41" s="45"/>
      <c r="D41" s="395"/>
      <c r="E41" s="396"/>
      <c r="F41" s="395"/>
    </row>
    <row r="42" spans="1:6" ht="29.25" customHeight="1" x14ac:dyDescent="0.2">
      <c r="A42" s="393"/>
      <c r="B42" s="394"/>
      <c r="C42" s="45"/>
      <c r="D42" s="395"/>
      <c r="E42" s="396"/>
      <c r="F42" s="395"/>
    </row>
    <row r="43" spans="1:6" ht="29.25" customHeight="1" x14ac:dyDescent="0.2">
      <c r="A43" s="393"/>
      <c r="B43" s="394"/>
      <c r="C43" s="45"/>
      <c r="D43" s="395"/>
      <c r="E43" s="396"/>
      <c r="F43" s="395"/>
    </row>
    <row r="44" spans="1:6" ht="29.25" customHeight="1" x14ac:dyDescent="0.2">
      <c r="A44" s="393"/>
      <c r="B44" s="394"/>
      <c r="C44" s="45"/>
      <c r="D44" s="395"/>
      <c r="E44" s="396"/>
      <c r="F44" s="395"/>
    </row>
    <row r="45" spans="1:6" ht="29.25" customHeight="1" x14ac:dyDescent="0.2">
      <c r="A45" s="393"/>
      <c r="B45" s="394"/>
      <c r="C45" s="45"/>
      <c r="D45" s="395"/>
      <c r="E45" s="396"/>
      <c r="F45" s="395"/>
    </row>
    <row r="46" spans="1:6" ht="29.25" customHeight="1" x14ac:dyDescent="0.2">
      <c r="A46" s="393"/>
      <c r="B46" s="394"/>
      <c r="C46" s="45"/>
      <c r="D46" s="395"/>
      <c r="E46" s="396"/>
      <c r="F46" s="395"/>
    </row>
    <row r="47" spans="1:6" ht="29.25" customHeight="1" x14ac:dyDescent="0.2">
      <c r="A47" s="393"/>
      <c r="B47" s="394"/>
      <c r="C47" s="45"/>
      <c r="D47" s="395"/>
      <c r="E47" s="396"/>
      <c r="F47" s="395"/>
    </row>
    <row r="48" spans="1:6" ht="29.25" customHeight="1" x14ac:dyDescent="0.2">
      <c r="A48" s="393"/>
      <c r="B48" s="394"/>
      <c r="C48" s="45"/>
      <c r="D48" s="395"/>
      <c r="E48" s="396"/>
      <c r="F48" s="395"/>
    </row>
    <row r="49" spans="1:11" customFormat="1" ht="28.5" customHeight="1" x14ac:dyDescent="0.2">
      <c r="A49" s="393"/>
      <c r="B49" s="394"/>
      <c r="C49" s="45"/>
      <c r="D49" s="395"/>
      <c r="E49" s="396"/>
      <c r="F49" s="395"/>
      <c r="G49" s="38"/>
    </row>
    <row r="50" spans="1:11" ht="29.25" customHeight="1" x14ac:dyDescent="0.2">
      <c r="A50" s="393"/>
      <c r="B50" s="397"/>
      <c r="C50" s="45"/>
      <c r="D50" s="395"/>
      <c r="E50" s="396"/>
      <c r="F50" s="395"/>
    </row>
    <row r="51" spans="1:11" ht="40.5" customHeight="1" x14ac:dyDescent="0.2">
      <c r="A51" s="393"/>
      <c r="B51" s="393"/>
      <c r="C51" s="45"/>
      <c r="D51" s="395"/>
      <c r="E51" s="396"/>
      <c r="F51" s="395"/>
    </row>
    <row r="52" spans="1:11" customFormat="1" ht="36" customHeight="1" x14ac:dyDescent="0.2">
      <c r="A52" s="393"/>
      <c r="B52" s="47"/>
      <c r="C52" s="45"/>
      <c r="D52" s="395"/>
      <c r="E52" s="396"/>
      <c r="F52" s="395"/>
      <c r="G52" s="47"/>
      <c r="H52" s="46"/>
      <c r="I52" s="46"/>
      <c r="J52" s="46"/>
      <c r="K52" s="46"/>
    </row>
    <row r="53" spans="1:11" ht="36" customHeight="1" x14ac:dyDescent="0.2">
      <c r="A53" s="393"/>
      <c r="B53" s="47"/>
      <c r="C53" s="45"/>
      <c r="D53" s="395"/>
      <c r="E53" s="396"/>
      <c r="F53" s="395"/>
    </row>
    <row r="54" spans="1:11" ht="36" customHeight="1" x14ac:dyDescent="0.2">
      <c r="A54" s="393"/>
      <c r="B54" s="47"/>
      <c r="C54" s="45"/>
      <c r="D54" s="395"/>
      <c r="E54" s="396"/>
      <c r="F54" s="395"/>
    </row>
    <row r="55" spans="1:11" ht="34.5" customHeight="1" x14ac:dyDescent="0.2">
      <c r="A55" s="393"/>
      <c r="B55" s="47"/>
      <c r="C55" s="45"/>
      <c r="D55" s="395"/>
      <c r="E55" s="396"/>
      <c r="F55" s="395"/>
    </row>
    <row r="56" spans="1:11" ht="34.5" customHeight="1" x14ac:dyDescent="0.2">
      <c r="A56" s="393"/>
      <c r="B56" s="47"/>
      <c r="C56" s="45"/>
      <c r="D56" s="395"/>
      <c r="E56" s="396"/>
      <c r="F56" s="395"/>
    </row>
    <row r="57" spans="1:11" ht="34.5" customHeight="1" x14ac:dyDescent="0.2">
      <c r="A57" s="393"/>
      <c r="B57" s="47"/>
      <c r="C57" s="45"/>
      <c r="D57" s="395"/>
      <c r="E57" s="396"/>
      <c r="F57" s="395"/>
    </row>
    <row r="58" spans="1:11" ht="34.5" customHeight="1" x14ac:dyDescent="0.2">
      <c r="A58" s="393"/>
      <c r="B58" s="47"/>
      <c r="C58" s="45"/>
      <c r="D58" s="395"/>
      <c r="E58" s="396"/>
      <c r="F58" s="395"/>
    </row>
    <row r="59" spans="1:11" ht="33.75" customHeight="1" x14ac:dyDescent="0.2">
      <c r="A59" s="393"/>
      <c r="B59" s="47"/>
      <c r="C59" s="45"/>
      <c r="D59" s="395"/>
      <c r="E59" s="396"/>
      <c r="F59" s="395"/>
    </row>
  </sheetData>
  <mergeCells count="2">
    <mergeCell ref="B3:B9"/>
    <mergeCell ref="B10:B22"/>
  </mergeCells>
  <phoneticPr fontId="2"/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生産認証一覧（R6.4月審査会時点）</vt:lpstr>
      <vt:lpstr>出荷認証一覧（R6.4月審査会時点）</vt:lpstr>
      <vt:lpstr>精米認証一覧（R6.4月審査会時点）</vt:lpstr>
      <vt:lpstr>確認責任者連絡先</vt:lpstr>
      <vt:lpstr>確認責任者連絡先!Print_Area</vt:lpstr>
      <vt:lpstr>'出荷認証一覧（R6.4月審査会時点）'!Print_Area</vt:lpstr>
      <vt:lpstr>'生産認証一覧（R6.4月審査会時点）'!Print_Area</vt:lpstr>
      <vt:lpstr>'精米認証一覧（R6.4月審査会時点）'!Print_Area</vt:lpstr>
      <vt:lpstr>'出荷認証一覧（R6.4月審査会時点）'!Print_Titles</vt:lpstr>
      <vt:lpstr>'生産認証一覧（R6.4月審査会時点）'!Print_Titles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三好沙季</dc:creator>
  <cp:lastModifiedBy>User</cp:lastModifiedBy>
  <cp:lastPrinted>2022-07-06T02:39:17Z</cp:lastPrinted>
  <dcterms:created xsi:type="dcterms:W3CDTF">2008-10-06T23:25:31Z</dcterms:created>
  <dcterms:modified xsi:type="dcterms:W3CDTF">2024-04-24T09:07:01Z</dcterms:modified>
</cp:coreProperties>
</file>