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5 HP掲載データ\作業\打ち返し用\"/>
    </mc:Choice>
  </mc:AlternateContent>
  <xr:revisionPtr revIDLastSave="0" documentId="13_ncr:1_{A40FA995-4686-4C10-B0D5-94D7EFB393F7}" xr6:coauthVersionLast="36" xr6:coauthVersionMax="36" xr10:uidLastSave="{00000000-0000-0000-0000-000000000000}"/>
  <workbookProtection workbookAlgorithmName="SHA-512" workbookHashValue="i7LxLW9p64FEYrvTzQZeiEyJHjNIM/mfDNrBnOaFktXJhi7n+ql1W9f7iYCNpdKCqGB44VfCRMFiXpJ/Sv0Cfw==" workbookSaltValue="tjQI1+h+FWcEBqM6sshDeg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JC52" i="4" s="1"/>
  <c r="BO7" i="5"/>
  <c r="HJ53" i="4" s="1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AQ7" i="5"/>
  <c r="AP7" i="5"/>
  <c r="FE32" i="4" s="1"/>
  <c r="AO7" i="5"/>
  <c r="EL32" i="4" s="1"/>
  <c r="AN7" i="5"/>
  <c r="AM7" i="5"/>
  <c r="AL7" i="5"/>
  <c r="FX31" i="4" s="1"/>
  <c r="AK7" i="5"/>
  <c r="AJ7" i="5"/>
  <c r="AH7" i="5"/>
  <c r="AG7" i="5"/>
  <c r="AF7" i="5"/>
  <c r="AE7" i="5"/>
  <c r="AD7" i="5"/>
  <c r="AC7" i="5"/>
  <c r="CS31" i="4" s="1"/>
  <c r="AB7" i="5"/>
  <c r="BZ31" i="4" s="1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Z76" i="4" l="1"/>
  <c r="MI76" i="4"/>
  <c r="HJ51" i="4"/>
  <c r="MA30" i="4"/>
  <c r="CS30" i="4"/>
  <c r="IT76" i="4"/>
  <c r="CS51" i="4"/>
  <c r="HJ30" i="4"/>
  <c r="MA51" i="4"/>
  <c r="C11" i="5"/>
  <c r="D11" i="5"/>
  <c r="E11" i="5"/>
  <c r="B11" i="5"/>
  <c r="KA76" i="4" l="1"/>
  <c r="EL51" i="4"/>
  <c r="JC30" i="4"/>
  <c r="U30" i="4"/>
  <c r="GL76" i="4"/>
  <c r="U51" i="4"/>
  <c r="EL30" i="4"/>
  <c r="R76" i="4"/>
  <c r="JC51" i="4"/>
  <c r="BZ30" i="4"/>
  <c r="BK76" i="4"/>
  <c r="LH51" i="4"/>
  <c r="LT76" i="4"/>
  <c r="GQ51" i="4"/>
  <c r="LH30" i="4"/>
  <c r="GQ30" i="4"/>
  <c r="IE76" i="4"/>
  <c r="BZ51" i="4"/>
  <c r="BG30" i="4"/>
  <c r="KO30" i="4"/>
  <c r="FX30" i="4"/>
  <c r="AV76" i="4"/>
  <c r="KO51" i="4"/>
  <c r="HP76" i="4"/>
  <c r="BG51" i="4"/>
  <c r="LE76" i="4"/>
  <c r="FX51" i="4"/>
  <c r="HA76" i="4"/>
  <c r="AN51" i="4"/>
  <c r="FE30" i="4"/>
  <c r="JV51" i="4"/>
  <c r="KP76" i="4"/>
  <c r="FE51" i="4"/>
  <c r="AN30" i="4"/>
  <c r="JV30" i="4"/>
  <c r="AG76" i="4"/>
</calcChain>
</file>

<file path=xl/sharedStrings.xml><?xml version="1.0" encoding="utf-8"?>
<sst xmlns="http://schemas.openxmlformats.org/spreadsheetml/2006/main" count="320" uniqueCount="137">
  <si>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</si>
  <si>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</si>
  <si>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</si>
  <si>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</si>
  <si>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</si>
  <si>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</si>
  <si>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</si>
  <si>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</si>
  <si>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</si>
  <si>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</si>
  <si>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</si>
  <si>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</si>
  <si>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</si>
  <si>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</si>
  <si>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</si>
  <si>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</si>
  <si>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</si>
  <si>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</si>
  <si>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</si>
  <si>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</si>
  <si>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</si>
  <si>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</si>
  <si>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</si>
  <si>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</si>
  <si>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</si>
  <si>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</si>
  <si>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</si>
  <si>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</si>
  <si>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</si>
  <si>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</si>
  <si>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</si>
  <si>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</si>
  <si>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</si>
  <si>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</si>
  <si>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</si>
  <si>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</si>
  <si>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</si>
  <si>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</si>
  <si>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</si>
  <si>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</si>
  <si>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</si>
  <si>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</si>
  <si>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</si>
  <si>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</si>
  <si>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</si>
  <si>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</si>
  <si>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</si>
  <si>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</si>
  <si>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</si>
  <si>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</si>
  <si>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</si>
  <si>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</si>
  <si>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</si>
  <si>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</si>
  <si>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</si>
  <si>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</si>
  <si>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</si>
  <si>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</si>
  <si>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</si>
  <si>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</si>
  <si>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</si>
  <si>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</si>
  <si>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</si>
  <si>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</si>
  <si>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</si>
  <si>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</si>
  <si>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</si>
  <si>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</si>
  <si>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</si>
  <si>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</si>
  <si>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</si>
  <si>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</si>
  <si>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</si>
  <si>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</si>
  <si>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</si>
  <si>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</si>
  <si>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</si>
  <si>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</si>
  <si>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</si>
  <si>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</si>
  <si>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</si>
  <si>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</si>
  <si>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</si>
  <si>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</si>
  <si>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</si>
  <si>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</si>
  <si>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</si>
  <si>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</si>
  <si>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</si>
  <si>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</si>
  <si>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</si>
  <si>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</si>
  <si>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</si>
  <si>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</si>
  <si>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</si>
  <si>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</si>
  <si>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</si>
  <si>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</si>
  <si>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</si>
  <si>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</si>
  <si>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</si>
  <si>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</si>
  <si>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</si>
  <si>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</si>
  <si>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</si>
  <si>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</si>
  <si>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</si>
  <si>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</si>
  <si>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</si>
  <si>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</si>
  <si>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</si>
  <si>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</si>
  <si>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</si>
  <si>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</si>
  <si>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</si>
  <si>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</si>
  <si>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</si>
  <si>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双岩駐車場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</si>
  <si>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</si>
  <si>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</si>
  <si>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</si>
  <si>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</si>
  <si>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</si>
  <si>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</si>
  <si>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</si>
  <si>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</si>
  <si>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</si>
  <si>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</si>
  <si>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</si>
  <si>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</si>
  <si>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</si>
  <si>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</si>
  <si>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</si>
  <si>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⑪稼働率
定期駐車のみであり、利用者も増えているため、今後さらに伸びてくると予想される。
</t>
    <phoneticPr fontId="5"/>
  </si>
  <si>
    <t xml:space="preserve">定期のみの平面駐車場であり、施設も新しいため大きな支出はない。近隣に事業所が移転したため利用者数も増えてきており、収入も増えており、営業に関する収益性は高い。
</t>
    <phoneticPr fontId="5"/>
  </si>
  <si>
    <t xml:space="preserve">①収益的収支比率
令和４年２月に開設した定期駐車のみの駐車場である。令和4年度は支出がなかったため、比率が0となっている。
④売上高GOP
⑤EBITDA
売上高ＧＯＰは、類似施設平均値を上回っており、収益率は高く安定している。
ＥＢＩＴＤＡが平均値を下回っているが、今後も伸びてくると予想される。
</t>
    <phoneticPr fontId="5"/>
  </si>
  <si>
    <t xml:space="preserve">⑧設備投資見込額
平面駐車場であり、大きな改修等、新たな設備投資は見込んでいない。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</si>
</sst>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3000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A-4598-BC86-1122781F8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95392"/>
        <c:axId val="5548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A-4598-BC86-1122781F8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5392"/>
        <c:axId val="55488896"/>
      </c:lineChart>
      <c:catAx>
        <c:axId val="39195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488896"/>
        <c:crosses val="autoZero"/>
        <c:auto val="1"/>
        <c:lblAlgn val="ctr"/>
        <c:lblOffset val="100"/>
        <c:noMultiLvlLbl val="1"/>
      </c:catAx>
      <c:valAx>
        <c:axId val="5548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19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6-4184-89B0-6CA0BC0F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28448"/>
        <c:axId val="555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184-89B0-6CA0BC0F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8448"/>
        <c:axId val="55555200"/>
      </c:lineChart>
      <c:catAx>
        <c:axId val="55528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555200"/>
        <c:crosses val="autoZero"/>
        <c:auto val="1"/>
        <c:lblAlgn val="ctr"/>
        <c:lblOffset val="100"/>
        <c:noMultiLvlLbl val="1"/>
      </c:catAx>
      <c:valAx>
        <c:axId val="555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28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F4-48CE-83AF-805DC6D7A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89120"/>
        <c:axId val="6188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4-48CE-83AF-805DC6D7A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89120"/>
        <c:axId val="61886848"/>
      </c:lineChart>
      <c:catAx>
        <c:axId val="55589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886848"/>
        <c:crosses val="autoZero"/>
        <c:auto val="1"/>
        <c:lblAlgn val="ctr"/>
        <c:lblOffset val="100"/>
        <c:noMultiLvlLbl val="1"/>
      </c:catAx>
      <c:valAx>
        <c:axId val="6188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89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93-40AE-8768-7E99533F4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7504"/>
        <c:axId val="7649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3-40AE-8768-7E99533F4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37504"/>
        <c:axId val="76494336"/>
      </c:lineChart>
      <c:catAx>
        <c:axId val="76037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94336"/>
        <c:crosses val="autoZero"/>
        <c:auto val="1"/>
        <c:lblAlgn val="ctr"/>
        <c:lblOffset val="100"/>
        <c:noMultiLvlLbl val="1"/>
      </c:catAx>
      <c:valAx>
        <c:axId val="7649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037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2-4089-9B87-A08491F2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21152"/>
        <c:axId val="9870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2-4089-9B87-A08491F2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21152"/>
        <c:axId val="98709888"/>
      </c:lineChart>
      <c:catAx>
        <c:axId val="96721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09888"/>
        <c:crosses val="autoZero"/>
        <c:auto val="1"/>
        <c:lblAlgn val="ctr"/>
        <c:lblOffset val="100"/>
        <c:noMultiLvlLbl val="1"/>
      </c:catAx>
      <c:valAx>
        <c:axId val="9870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21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6-4B19-804B-647B09A03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19264"/>
        <c:axId val="10862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6-4B19-804B-647B09A03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19264"/>
        <c:axId val="108621184"/>
      </c:lineChart>
      <c:catAx>
        <c:axId val="108619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621184"/>
        <c:crosses val="autoZero"/>
        <c:auto val="1"/>
        <c:lblAlgn val="ctr"/>
        <c:lblOffset val="100"/>
        <c:noMultiLvlLbl val="1"/>
      </c:catAx>
      <c:valAx>
        <c:axId val="10862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61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51.9</c:v>
                </c:pt>
                <c:pt idx="4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7-4B6E-BF3F-DF1F41F37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29536"/>
        <c:axId val="1485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7-4B6E-BF3F-DF1F41F37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29536"/>
        <c:axId val="148531456"/>
      </c:lineChart>
      <c:catAx>
        <c:axId val="148529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8531456"/>
        <c:crosses val="autoZero"/>
        <c:auto val="1"/>
        <c:lblAlgn val="ctr"/>
        <c:lblOffset val="100"/>
        <c:noMultiLvlLbl val="1"/>
      </c:catAx>
      <c:valAx>
        <c:axId val="1485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529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96.7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E-428F-BCF8-CB82DCA88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50304"/>
        <c:axId val="5526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E-428F-BCF8-CB82DCA88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50304"/>
        <c:axId val="55260672"/>
      </c:lineChart>
      <c:catAx>
        <c:axId val="55250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260672"/>
        <c:crosses val="autoZero"/>
        <c:auto val="1"/>
        <c:lblAlgn val="ctr"/>
        <c:lblOffset val="100"/>
        <c:noMultiLvlLbl val="1"/>
      </c:catAx>
      <c:valAx>
        <c:axId val="5526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250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145</c:v>
                </c:pt>
                <c:pt idx="4">
                  <c:v>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7-463B-9D6E-63D16F11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1840"/>
        <c:axId val="5533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7-463B-9D6E-63D16F11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1840"/>
        <c:axId val="55334016"/>
      </c:lineChart>
      <c:catAx>
        <c:axId val="55331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334016"/>
        <c:crosses val="autoZero"/>
        <c:auto val="1"/>
        <c:lblAlgn val="ctr"/>
        <c:lblOffset val="100"/>
        <c:noMultiLvlLbl val="1"/>
      </c:catAx>
      <c:valAx>
        <c:axId val="5533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5331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MC52" zoomScaleNormal="100" zoomScaleSheetLayoutView="70" workbookViewId="0">
      <selection activeCell="NV32" sqref="NV3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双岩駐車場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3324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104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tr">
        <f>データ!Y7</f>
        <v>-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 t="str">
        <f>データ!Z7</f>
        <v>-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 t="str">
        <f>データ!AA7</f>
        <v>-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3000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 t="str">
        <f>データ!AJ7</f>
        <v>-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 t="str">
        <f>データ!AK7</f>
        <v>-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 t="str">
        <f>データ!AL7</f>
        <v>-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 t="str">
        <f>データ!DK7</f>
        <v>-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 t="str">
        <f>データ!DL7</f>
        <v>-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 t="str">
        <f>データ!DM7</f>
        <v>-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51.9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59.6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 t="str">
        <f>データ!AD7</f>
        <v>-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 t="str">
        <f>データ!AE7</f>
        <v>-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 t="str">
        <f>データ!AF7</f>
        <v>-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 t="str">
        <f>データ!AO7</f>
        <v>-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 t="str">
        <f>データ!AP7</f>
        <v>-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 t="str">
        <f>データ!AQ7</f>
        <v>-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 t="str">
        <f>データ!DP7</f>
        <v>-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 t="str">
        <f>データ!DQ7</f>
        <v>-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 t="str">
        <f>データ!DR7</f>
        <v>-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 t="str">
        <f>データ!AV7</f>
        <v>-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 t="str">
        <f>データ!AW7</f>
        <v>-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 t="str">
        <f>データ!BF7</f>
        <v>-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 t="str">
        <f>データ!BG7</f>
        <v>-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 t="str">
        <f>データ!BH7</f>
        <v>-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96.7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100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 t="str">
        <f>データ!BQ7</f>
        <v>-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 t="str">
        <f>データ!BR7</f>
        <v>-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 t="str">
        <f>データ!BS7</f>
        <v>-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145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2368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 t="str">
        <f>データ!AZ7</f>
        <v>-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 t="str">
        <f>データ!BA7</f>
        <v>-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 t="str">
        <f>データ!BB7</f>
        <v>-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 t="str">
        <f>データ!BK7</f>
        <v>-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 t="str">
        <f>データ!BL7</f>
        <v>-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 t="str">
        <f>データ!BM7</f>
        <v>-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 t="str">
        <f>データ!BV7</f>
        <v>-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 t="str">
        <f>データ!BW7</f>
        <v>-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 t="str">
        <f>データ!BX7</f>
        <v>-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 t="str">
        <f>データ!CZ7</f>
        <v>-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 t="str">
        <f>データ!DA7</f>
        <v>-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 t="str">
        <f>データ!DB7</f>
        <v>-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 t="str">
        <f>データ!DE7</f>
        <v>-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 t="str">
        <f>データ!DF7</f>
        <v>-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 t="str">
        <f>データ!DG7</f>
        <v>-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6dsm7wDS8RDQlDw9717Qh0PPa/acE8biuBwWUWtpyHdz+Qlaa0NSSyu4z7fbf1XQOo7skFu66+1nAv4G/uVdw==" saltValue="oOtu7pvERl515nkuHvu6T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92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103</v>
      </c>
      <c r="AW5" s="47" t="s">
        <v>104</v>
      </c>
      <c r="AX5" s="47" t="s">
        <v>105</v>
      </c>
      <c r="AY5" s="47" t="s">
        <v>106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107</v>
      </c>
      <c r="BG5" s="47" t="s">
        <v>90</v>
      </c>
      <c r="BH5" s="47" t="s">
        <v>104</v>
      </c>
      <c r="BI5" s="47" t="s">
        <v>92</v>
      </c>
      <c r="BJ5" s="47" t="s">
        <v>106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108</v>
      </c>
      <c r="BS5" s="47" t="s">
        <v>104</v>
      </c>
      <c r="BT5" s="47" t="s">
        <v>109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107</v>
      </c>
      <c r="CC5" s="47" t="s">
        <v>108</v>
      </c>
      <c r="CD5" s="47" t="s">
        <v>104</v>
      </c>
      <c r="CE5" s="47" t="s">
        <v>92</v>
      </c>
      <c r="CF5" s="47" t="s">
        <v>102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107</v>
      </c>
      <c r="CP5" s="47" t="s">
        <v>108</v>
      </c>
      <c r="CQ5" s="47" t="s">
        <v>104</v>
      </c>
      <c r="CR5" s="47" t="s">
        <v>92</v>
      </c>
      <c r="CS5" s="47" t="s">
        <v>110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107</v>
      </c>
      <c r="DA5" s="47" t="s">
        <v>90</v>
      </c>
      <c r="DB5" s="47" t="s">
        <v>104</v>
      </c>
      <c r="DC5" s="47" t="s">
        <v>109</v>
      </c>
      <c r="DD5" s="47" t="s">
        <v>102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103</v>
      </c>
      <c r="DM5" s="47" t="s">
        <v>104</v>
      </c>
      <c r="DN5" s="47" t="s">
        <v>92</v>
      </c>
      <c r="DO5" s="47" t="s">
        <v>106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111</v>
      </c>
      <c r="B6" s="48">
        <f>B8</f>
        <v>2022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愛媛県八幡浜市</v>
      </c>
      <c r="I6" s="48" t="str">
        <f t="shared" si="1"/>
        <v>双岩駐車場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</v>
      </c>
      <c r="S6" s="50" t="str">
        <f t="shared" si="1"/>
        <v>駅</v>
      </c>
      <c r="T6" s="50" t="str">
        <f t="shared" si="1"/>
        <v>無</v>
      </c>
      <c r="U6" s="51">
        <f t="shared" si="1"/>
        <v>3324</v>
      </c>
      <c r="V6" s="51">
        <f t="shared" si="1"/>
        <v>104</v>
      </c>
      <c r="W6" s="51">
        <f t="shared" si="1"/>
        <v>0</v>
      </c>
      <c r="X6" s="50" t="str">
        <f t="shared" si="1"/>
        <v>無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>
        <f t="shared" si="2"/>
        <v>3000</v>
      </c>
      <c r="AC6" s="52">
        <f t="shared" si="2"/>
        <v>0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>
        <f t="shared" si="3"/>
        <v>0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>
        <f t="shared" si="4"/>
        <v>0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>
        <f t="shared" si="5"/>
        <v>96.7</v>
      </c>
      <c r="BJ6" s="52">
        <f t="shared" si="5"/>
        <v>100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>
        <f t="shared" si="6"/>
        <v>145</v>
      </c>
      <c r="BU6" s="53">
        <f t="shared" si="6"/>
        <v>2368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19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>
        <f t="shared" si="8"/>
        <v>0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>
        <f t="shared" si="9"/>
        <v>51.9</v>
      </c>
      <c r="DO6" s="52">
        <f t="shared" si="9"/>
        <v>59.6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114</v>
      </c>
      <c r="B7" s="48">
        <f t="shared" ref="B7:X7" si="10">B8</f>
        <v>2022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愛媛県　八幡浜市</v>
      </c>
      <c r="I7" s="48" t="str">
        <f t="shared" si="10"/>
        <v>双岩駐車場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</v>
      </c>
      <c r="S7" s="50" t="str">
        <f t="shared" si="10"/>
        <v>駅</v>
      </c>
      <c r="T7" s="50" t="str">
        <f t="shared" si="10"/>
        <v>無</v>
      </c>
      <c r="U7" s="51">
        <f t="shared" si="10"/>
        <v>3324</v>
      </c>
      <c r="V7" s="51">
        <f t="shared" si="10"/>
        <v>104</v>
      </c>
      <c r="W7" s="51">
        <f t="shared" si="10"/>
        <v>0</v>
      </c>
      <c r="X7" s="50" t="str">
        <f t="shared" si="10"/>
        <v>無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>
        <f t="shared" si="11"/>
        <v>3000</v>
      </c>
      <c r="AC7" s="52">
        <f t="shared" si="11"/>
        <v>0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>
        <f t="shared" si="11"/>
        <v>338.4</v>
      </c>
      <c r="AH7" s="52">
        <f t="shared" si="11"/>
        <v>1268.9000000000001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>
        <f t="shared" si="12"/>
        <v>0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>
        <f t="shared" si="12"/>
        <v>5.0999999999999996</v>
      </c>
      <c r="AS7" s="52">
        <f t="shared" si="12"/>
        <v>1.9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>
        <f t="shared" si="13"/>
        <v>0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>
        <f t="shared" si="13"/>
        <v>166</v>
      </c>
      <c r="BD7" s="53">
        <f t="shared" si="13"/>
        <v>18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>
        <f t="shared" si="14"/>
        <v>96.7</v>
      </c>
      <c r="BJ7" s="52">
        <f t="shared" si="14"/>
        <v>100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>
        <f t="shared" si="14"/>
        <v>8.5</v>
      </c>
      <c r="BO7" s="52">
        <f t="shared" si="14"/>
        <v>26.6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>
        <f t="shared" si="15"/>
        <v>145</v>
      </c>
      <c r="BU7" s="53">
        <f t="shared" si="15"/>
        <v>2368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>
        <f t="shared" si="15"/>
        <v>4153</v>
      </c>
      <c r="BZ7" s="53">
        <f t="shared" si="15"/>
        <v>6140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113</v>
      </c>
      <c r="CL7" s="49"/>
      <c r="CM7" s="51">
        <f>CM8</f>
        <v>19</v>
      </c>
      <c r="CN7" s="51">
        <f>CN8</f>
        <v>0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113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>
        <f t="shared" si="16"/>
        <v>0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>
        <f t="shared" si="16"/>
        <v>70</v>
      </c>
      <c r="DI7" s="52">
        <f t="shared" si="16"/>
        <v>47.6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>
        <f t="shared" si="17"/>
        <v>51.9</v>
      </c>
      <c r="DO7" s="52">
        <f t="shared" si="17"/>
        <v>59.6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382043</v>
      </c>
      <c r="D8" s="55">
        <v>47</v>
      </c>
      <c r="E8" s="55">
        <v>14</v>
      </c>
      <c r="F8" s="55">
        <v>0</v>
      </c>
      <c r="G8" s="55">
        <v>11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</v>
      </c>
      <c r="S8" s="57" t="s">
        <v>126</v>
      </c>
      <c r="T8" s="57" t="s">
        <v>127</v>
      </c>
      <c r="U8" s="58">
        <v>3324</v>
      </c>
      <c r="V8" s="58">
        <v>104</v>
      </c>
      <c r="W8" s="58">
        <v>0</v>
      </c>
      <c r="X8" s="57" t="s">
        <v>127</v>
      </c>
      <c r="Y8" s="59" t="s">
        <v>120</v>
      </c>
      <c r="Z8" s="59" t="s">
        <v>120</v>
      </c>
      <c r="AA8" s="59" t="s">
        <v>120</v>
      </c>
      <c r="AB8" s="59">
        <v>3000</v>
      </c>
      <c r="AC8" s="59">
        <v>0</v>
      </c>
      <c r="AD8" s="59" t="s">
        <v>120</v>
      </c>
      <c r="AE8" s="59" t="s">
        <v>120</v>
      </c>
      <c r="AF8" s="59" t="s">
        <v>120</v>
      </c>
      <c r="AG8" s="59">
        <v>338.4</v>
      </c>
      <c r="AH8" s="59">
        <v>1268.9000000000001</v>
      </c>
      <c r="AI8" s="56">
        <v>676.8</v>
      </c>
      <c r="AJ8" s="59" t="s">
        <v>120</v>
      </c>
      <c r="AK8" s="59" t="s">
        <v>120</v>
      </c>
      <c r="AL8" s="59" t="s">
        <v>120</v>
      </c>
      <c r="AM8" s="59">
        <v>0</v>
      </c>
      <c r="AN8" s="59">
        <v>0</v>
      </c>
      <c r="AO8" s="59" t="s">
        <v>120</v>
      </c>
      <c r="AP8" s="59" t="s">
        <v>120</v>
      </c>
      <c r="AQ8" s="59" t="s">
        <v>120</v>
      </c>
      <c r="AR8" s="59">
        <v>5.0999999999999996</v>
      </c>
      <c r="AS8" s="59">
        <v>1.9</v>
      </c>
      <c r="AT8" s="56">
        <v>3.6</v>
      </c>
      <c r="AU8" s="60" t="s">
        <v>120</v>
      </c>
      <c r="AV8" s="60" t="s">
        <v>120</v>
      </c>
      <c r="AW8" s="60" t="s">
        <v>120</v>
      </c>
      <c r="AX8" s="60">
        <v>0</v>
      </c>
      <c r="AY8" s="60">
        <v>0</v>
      </c>
      <c r="AZ8" s="60" t="s">
        <v>120</v>
      </c>
      <c r="BA8" s="60" t="s">
        <v>120</v>
      </c>
      <c r="BB8" s="60" t="s">
        <v>120</v>
      </c>
      <c r="BC8" s="60">
        <v>166</v>
      </c>
      <c r="BD8" s="60">
        <v>18</v>
      </c>
      <c r="BE8" s="60">
        <v>33</v>
      </c>
      <c r="BF8" s="59" t="s">
        <v>120</v>
      </c>
      <c r="BG8" s="59" t="s">
        <v>120</v>
      </c>
      <c r="BH8" s="59" t="s">
        <v>120</v>
      </c>
      <c r="BI8" s="59">
        <v>96.7</v>
      </c>
      <c r="BJ8" s="59">
        <v>100</v>
      </c>
      <c r="BK8" s="59" t="s">
        <v>120</v>
      </c>
      <c r="BL8" s="59" t="s">
        <v>120</v>
      </c>
      <c r="BM8" s="59" t="s">
        <v>120</v>
      </c>
      <c r="BN8" s="59">
        <v>8.5</v>
      </c>
      <c r="BO8" s="59">
        <v>26.6</v>
      </c>
      <c r="BP8" s="56">
        <v>12.8</v>
      </c>
      <c r="BQ8" s="60" t="s">
        <v>120</v>
      </c>
      <c r="BR8" s="60" t="s">
        <v>120</v>
      </c>
      <c r="BS8" s="60" t="s">
        <v>120</v>
      </c>
      <c r="BT8" s="61">
        <v>145</v>
      </c>
      <c r="BU8" s="61">
        <v>2368</v>
      </c>
      <c r="BV8" s="60" t="s">
        <v>120</v>
      </c>
      <c r="BW8" s="60" t="s">
        <v>120</v>
      </c>
      <c r="BX8" s="60" t="s">
        <v>120</v>
      </c>
      <c r="BY8" s="60">
        <v>4153</v>
      </c>
      <c r="BZ8" s="60">
        <v>6140</v>
      </c>
      <c r="CA8" s="58">
        <v>10556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19</v>
      </c>
      <c r="CN8" s="58">
        <v>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 t="s">
        <v>120</v>
      </c>
      <c r="DA8" s="59" t="s">
        <v>120</v>
      </c>
      <c r="DB8" s="59" t="s">
        <v>120</v>
      </c>
      <c r="DC8" s="59">
        <v>0</v>
      </c>
      <c r="DD8" s="59">
        <v>0</v>
      </c>
      <c r="DE8" s="59" t="s">
        <v>120</v>
      </c>
      <c r="DF8" s="59" t="s">
        <v>120</v>
      </c>
      <c r="DG8" s="59" t="s">
        <v>120</v>
      </c>
      <c r="DH8" s="59">
        <v>70</v>
      </c>
      <c r="DI8" s="59">
        <v>47.6</v>
      </c>
      <c r="DJ8" s="56">
        <v>72.2</v>
      </c>
      <c r="DK8" s="59" t="s">
        <v>120</v>
      </c>
      <c r="DL8" s="59" t="s">
        <v>120</v>
      </c>
      <c r="DM8" s="59" t="s">
        <v>120</v>
      </c>
      <c r="DN8" s="59">
        <v>51.9</v>
      </c>
      <c r="DO8" s="59">
        <v>59.6</v>
      </c>
      <c r="DP8" s="59" t="s">
        <v>120</v>
      </c>
      <c r="DQ8" s="59" t="s">
        <v>120</v>
      </c>
      <c r="DR8" s="59" t="s">
        <v>120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2024-02-03T02:26:45Z</cp:lastPrinted>
  <dcterms:created xsi:type="dcterms:W3CDTF">2024-01-11T00:15:27Z</dcterms:created>
  <dcterms:modified xsi:type="dcterms:W3CDTF">2024-02-20T07:14:48Z</dcterms:modified>
  <cp:category/>
</cp:coreProperties>
</file>